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23 GASTOS EN PUBLICIDAD\"/>
    </mc:Choice>
  </mc:AlternateContent>
  <xr:revisionPtr revIDLastSave="0" documentId="8_{A414C56B-52E6-44B9-A69A-2F66EF199538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31" i="1" s="1"/>
  <c r="G32" i="1" s="1"/>
  <c r="G33" i="1" s="1"/>
  <c r="H33" i="1"/>
  <c r="H32" i="1"/>
  <c r="H31" i="1"/>
  <c r="H30" i="1"/>
  <c r="H29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<sst xmlns="http://schemas.openxmlformats.org/spreadsheetml/2006/main" count="240" uniqueCount="68">
  <si>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</si>
  <si>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</si>
  <si>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</si>
  <si>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</si>
  <si>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</si>
  <si>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</si>
  <si>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</si>
  <si>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</si>
  <si>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</si>
  <si>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</si>
  <si>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</si>
  <si>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</si>
  <si>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</si>
  <si>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</si>
  <si>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</si>
  <si>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</si>
  <si>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</si>
  <si>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</si>
  <si>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</si>
  <si>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</si>
  <si>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</si>
  <si>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</si>
  <si>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</si>
  <si>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</si>
  <si>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</si>
  <si>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</si>
  <si>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</si>
  <si>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</si>
  <si>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</si>
  <si>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</si>
  <si>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</si>
  <si>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</si>
  <si>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</si>
  <si>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</si>
  <si>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</si>
  <si>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</si>
  <si>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</si>
  <si>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</si>
  <si>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Municipal Aguascalentense para la Cultura</t>
  </si>
  <si>
    <t>Coordinación administrativa</t>
  </si>
  <si>
    <t>ninguna</t>
  </si>
  <si>
    <t>ATRIL PARTITURA CONSTA DE 10</t>
  </si>
  <si>
    <t xml:space="preserve">PEDAL BOMBO STAGE MASTER TAMA </t>
  </si>
  <si>
    <t xml:space="preserve">FUNDA BAJO ELECTRICO DLUX </t>
  </si>
  <si>
    <t>FUNDA GUITARRA ELECTRICA ESPECIAL</t>
  </si>
  <si>
    <t>PLATILLO 40.64 CM 16" ZBT CRASH ZILDJIN</t>
  </si>
  <si>
    <t>PLATILLO 22" ZBT RIDE</t>
  </si>
  <si>
    <t xml:space="preserve">TUBA DE PECHO 3/4 EN C 4 PEDALES CON ESTUCHE LAQUEADA </t>
  </si>
  <si>
    <t>PLATILLOS B8 PRO16" MARCHING BAND</t>
  </si>
  <si>
    <t xml:space="preserve">TIMBAL PARA ORQUESTA HIGH GRADE 20" STAND ALUMINIO  </t>
  </si>
  <si>
    <t>TIMBAL PARA ORQUESTA HIGH GRADE 23" STAND DE ALUMINIO PARCHE REMO</t>
  </si>
  <si>
    <t>BOMBO CONCIERTO 28" X 16" ABEDUL CON ATRIL, FUNDA, BAQUETAS Y LLAVE</t>
  </si>
  <si>
    <t xml:space="preserve">OBOE CONSERVATORIO SIMPLIFICADO SEMI AUTOMATICO RESINA ABS </t>
  </si>
  <si>
    <t xml:space="preserve">SISTEMA INALAMBRICO </t>
  </si>
  <si>
    <t>MICROFONO INSTRUMENTOS</t>
  </si>
  <si>
    <t>MICROFONO VOCAL</t>
  </si>
  <si>
    <t>CABLE MICROFONO BAJA 10 MTS SWITCH</t>
  </si>
  <si>
    <t>LAPTOP HP 14-BS002LA 4GB/500GB</t>
  </si>
  <si>
    <t>CARPA 3M X 3M</t>
  </si>
  <si>
    <t>VENTILADOR DE TORRE</t>
  </si>
  <si>
    <t>FRIGOBAR</t>
  </si>
  <si>
    <t>CONTRABAJO 3/4 INCLUYE ARCO, BREA Y FUNDA COLOR MAPLE ANTIGUO</t>
  </si>
  <si>
    <t>CONTRABAJO 3/4 INCLUYE ARCO, BREA Y FUNDA COLOR MAPLE ROJO</t>
  </si>
  <si>
    <t xml:space="preserve">CONTRABAJO 3/4 INCLUYE ARCO, BREA Y FUNDA </t>
  </si>
  <si>
    <t>ARCO CONTRABAJO 4/4 3/4 TIPO ALEMAN</t>
  </si>
  <si>
    <t>ARCO CONRABAJO 3/4TIPO ALEMAN TALÓN DE ÉBANO NATURAL</t>
  </si>
  <si>
    <t>GLOKENSPIEL 2 1/2 OCTAVAS ACERO ALTO CARBON CON ESTUCHE</t>
  </si>
  <si>
    <t>SILLON ARREZO OCASIONAL COLOR 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</si>
</sst>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/>
    <xf numFmtId="0" fontId="0" fillId="0" borderId="0" xfId="0"/>
    <xf numFmtId="0" fontId="5" fillId="0" borderId="0" xfId="0" applyFont="1" applyFill="1" applyBorder="1" applyAlignment="1"/>
    <xf numFmtId="2" fontId="5" fillId="0" borderId="0" xfId="1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34" workbookViewId="0">
      <selection activeCell="E56" sqref="E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24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4">
        <v>43101</v>
      </c>
      <c r="C8" s="4">
        <v>43281</v>
      </c>
      <c r="D8" s="7" t="s">
        <v>41</v>
      </c>
      <c r="E8" s="10">
        <v>4</v>
      </c>
      <c r="F8" t="s">
        <v>38</v>
      </c>
      <c r="G8" s="5">
        <v>2036</v>
      </c>
      <c r="H8" s="8">
        <v>3836.2</v>
      </c>
      <c r="I8" t="s">
        <v>39</v>
      </c>
      <c r="J8" s="4">
        <v>43286</v>
      </c>
      <c r="K8" s="4">
        <v>43286</v>
      </c>
      <c r="L8" t="s">
        <v>40</v>
      </c>
    </row>
    <row r="9" spans="1:12" x14ac:dyDescent="0.25">
      <c r="A9" s="6">
        <v>2018</v>
      </c>
      <c r="B9" s="4">
        <v>43101</v>
      </c>
      <c r="C9" s="4">
        <v>43281</v>
      </c>
      <c r="D9" s="7" t="s">
        <v>42</v>
      </c>
      <c r="E9" s="10">
        <v>4</v>
      </c>
      <c r="F9" s="2" t="s">
        <v>38</v>
      </c>
      <c r="G9" s="5">
        <v>2037</v>
      </c>
      <c r="H9" s="8">
        <f>961.21*1.16</f>
        <v>1115.0036</v>
      </c>
      <c r="I9" s="2" t="s">
        <v>39</v>
      </c>
      <c r="J9" s="4">
        <v>43286</v>
      </c>
      <c r="K9" s="4">
        <v>43286</v>
      </c>
      <c r="L9" s="2" t="s">
        <v>40</v>
      </c>
    </row>
    <row r="10" spans="1:12" x14ac:dyDescent="0.25">
      <c r="A10" s="6">
        <v>2018</v>
      </c>
      <c r="B10" s="4">
        <v>43101</v>
      </c>
      <c r="C10" s="4">
        <v>43281</v>
      </c>
      <c r="D10" s="7" t="s">
        <v>43</v>
      </c>
      <c r="E10" s="10">
        <v>4</v>
      </c>
      <c r="F10" s="2" t="s">
        <v>38</v>
      </c>
      <c r="G10" s="5">
        <v>2038</v>
      </c>
      <c r="H10" s="8">
        <f>534.48*1.16</f>
        <v>619.99680000000001</v>
      </c>
      <c r="I10" s="2" t="s">
        <v>39</v>
      </c>
      <c r="J10" s="4">
        <v>43286</v>
      </c>
      <c r="K10" s="4">
        <v>43286</v>
      </c>
      <c r="L10" s="2" t="s">
        <v>40</v>
      </c>
    </row>
    <row r="11" spans="1:12" x14ac:dyDescent="0.25">
      <c r="A11" s="6">
        <v>2018</v>
      </c>
      <c r="B11" s="4">
        <v>43101</v>
      </c>
      <c r="C11" s="4">
        <v>43281</v>
      </c>
      <c r="D11" s="7" t="s">
        <v>43</v>
      </c>
      <c r="E11" s="10">
        <v>4</v>
      </c>
      <c r="F11" s="2" t="s">
        <v>38</v>
      </c>
      <c r="G11" s="5">
        <v>2039</v>
      </c>
      <c r="H11" s="8">
        <f>534.48*1.16</f>
        <v>619.99680000000001</v>
      </c>
      <c r="I11" s="2" t="s">
        <v>39</v>
      </c>
      <c r="J11" s="4">
        <v>43286</v>
      </c>
      <c r="K11" s="4">
        <v>43286</v>
      </c>
      <c r="L11" s="2" t="s">
        <v>40</v>
      </c>
    </row>
    <row r="12" spans="1:12" x14ac:dyDescent="0.25">
      <c r="A12" s="6">
        <v>2018</v>
      </c>
      <c r="B12" s="4">
        <v>43101</v>
      </c>
      <c r="C12" s="4">
        <v>43281</v>
      </c>
      <c r="D12" s="7" t="s">
        <v>44</v>
      </c>
      <c r="E12" s="10">
        <v>4</v>
      </c>
      <c r="F12" s="2" t="s">
        <v>38</v>
      </c>
      <c r="G12" s="5">
        <v>2040</v>
      </c>
      <c r="H12" s="8">
        <f>599.14*1.16</f>
        <v>695.00239999999997</v>
      </c>
      <c r="I12" s="2" t="s">
        <v>39</v>
      </c>
      <c r="J12" s="4">
        <v>43286</v>
      </c>
      <c r="K12" s="4">
        <v>43286</v>
      </c>
      <c r="L12" s="2" t="s">
        <v>40</v>
      </c>
    </row>
    <row r="13" spans="1:12" x14ac:dyDescent="0.25">
      <c r="A13" s="6">
        <v>2018</v>
      </c>
      <c r="B13" s="4">
        <v>43101</v>
      </c>
      <c r="C13" s="4">
        <v>43281</v>
      </c>
      <c r="D13" s="7" t="s">
        <v>44</v>
      </c>
      <c r="E13" s="10">
        <v>4</v>
      </c>
      <c r="F13" s="2" t="s">
        <v>38</v>
      </c>
      <c r="G13" s="5">
        <v>2041</v>
      </c>
      <c r="H13" s="8">
        <f>599.14*1.16</f>
        <v>695.00239999999997</v>
      </c>
      <c r="I13" s="2" t="s">
        <v>39</v>
      </c>
      <c r="J13" s="4">
        <v>43286</v>
      </c>
      <c r="K13" s="4">
        <v>43286</v>
      </c>
      <c r="L13" s="2" t="s">
        <v>40</v>
      </c>
    </row>
    <row r="14" spans="1:12" x14ac:dyDescent="0.25">
      <c r="A14" s="6">
        <v>2018</v>
      </c>
      <c r="B14" s="4">
        <v>43101</v>
      </c>
      <c r="C14" s="4">
        <v>43281</v>
      </c>
      <c r="D14" s="7" t="s">
        <v>44</v>
      </c>
      <c r="E14" s="10">
        <v>4</v>
      </c>
      <c r="F14" s="2" t="s">
        <v>38</v>
      </c>
      <c r="G14" s="5">
        <v>2042</v>
      </c>
      <c r="H14" s="8">
        <f>599.14*1.16</f>
        <v>695.00239999999997</v>
      </c>
      <c r="I14" s="2" t="s">
        <v>39</v>
      </c>
      <c r="J14" s="4">
        <v>43286</v>
      </c>
      <c r="K14" s="4">
        <v>43286</v>
      </c>
      <c r="L14" s="2" t="s">
        <v>40</v>
      </c>
    </row>
    <row r="15" spans="1:12" x14ac:dyDescent="0.25">
      <c r="A15" s="6">
        <v>2018</v>
      </c>
      <c r="B15" s="4">
        <v>43101</v>
      </c>
      <c r="C15" s="4">
        <v>43281</v>
      </c>
      <c r="D15" s="7" t="s">
        <v>45</v>
      </c>
      <c r="E15" s="10">
        <v>4</v>
      </c>
      <c r="F15" s="2" t="s">
        <v>38</v>
      </c>
      <c r="G15" s="5">
        <v>2043</v>
      </c>
      <c r="H15" s="8">
        <f>1620.69*1.16</f>
        <v>1880.0003999999999</v>
      </c>
      <c r="I15" s="2" t="s">
        <v>39</v>
      </c>
      <c r="J15" s="4">
        <v>43286</v>
      </c>
      <c r="K15" s="4">
        <v>43286</v>
      </c>
      <c r="L15" s="2" t="s">
        <v>40</v>
      </c>
    </row>
    <row r="16" spans="1:12" x14ac:dyDescent="0.25">
      <c r="A16" s="6">
        <v>2018</v>
      </c>
      <c r="B16" s="4">
        <v>43101</v>
      </c>
      <c r="C16" s="4">
        <v>43281</v>
      </c>
      <c r="D16" s="7" t="s">
        <v>46</v>
      </c>
      <c r="E16" s="10">
        <v>4</v>
      </c>
      <c r="F16" s="3" t="s">
        <v>38</v>
      </c>
      <c r="G16" s="5">
        <v>2044</v>
      </c>
      <c r="H16" s="8">
        <f>2620.69*1.16</f>
        <v>3040.0003999999999</v>
      </c>
      <c r="I16" s="3" t="s">
        <v>39</v>
      </c>
      <c r="J16" s="4">
        <v>43286</v>
      </c>
      <c r="K16" s="4">
        <v>43286</v>
      </c>
      <c r="L16" s="3" t="s">
        <v>40</v>
      </c>
    </row>
    <row r="17" spans="1:12" x14ac:dyDescent="0.25">
      <c r="A17" s="6">
        <v>2018</v>
      </c>
      <c r="B17" s="4">
        <v>43101</v>
      </c>
      <c r="C17" s="4">
        <v>43281</v>
      </c>
      <c r="D17" s="7" t="s">
        <v>47</v>
      </c>
      <c r="E17" s="10">
        <v>4</v>
      </c>
      <c r="F17" s="3" t="s">
        <v>38</v>
      </c>
      <c r="G17" s="5">
        <v>2050</v>
      </c>
      <c r="H17" s="8">
        <f>28620.69*1.16</f>
        <v>33200.000399999997</v>
      </c>
      <c r="I17" s="3" t="s">
        <v>39</v>
      </c>
      <c r="J17" s="4">
        <v>43286</v>
      </c>
      <c r="K17" s="4">
        <v>43286</v>
      </c>
      <c r="L17" s="3" t="s">
        <v>40</v>
      </c>
    </row>
    <row r="18" spans="1:12" x14ac:dyDescent="0.25">
      <c r="A18" s="6">
        <v>2018</v>
      </c>
      <c r="B18" s="4">
        <v>43101</v>
      </c>
      <c r="C18" s="4">
        <v>43281</v>
      </c>
      <c r="D18" s="7" t="s">
        <v>48</v>
      </c>
      <c r="E18" s="10">
        <v>4</v>
      </c>
      <c r="F18" s="3" t="s">
        <v>38</v>
      </c>
      <c r="G18" s="5">
        <v>2051</v>
      </c>
      <c r="H18" s="9">
        <f>4741.38*1.16</f>
        <v>5500.0007999999998</v>
      </c>
      <c r="I18" s="3" t="s">
        <v>39</v>
      </c>
      <c r="J18" s="4">
        <v>43286</v>
      </c>
      <c r="K18" s="4">
        <v>43286</v>
      </c>
      <c r="L18" s="3" t="s">
        <v>40</v>
      </c>
    </row>
    <row r="19" spans="1:12" x14ac:dyDescent="0.25">
      <c r="A19" s="6">
        <v>2018</v>
      </c>
      <c r="B19" s="4">
        <v>43101</v>
      </c>
      <c r="C19" s="4">
        <v>43281</v>
      </c>
      <c r="D19" s="7" t="s">
        <v>49</v>
      </c>
      <c r="E19" s="10">
        <v>4</v>
      </c>
      <c r="F19" s="3" t="s">
        <v>38</v>
      </c>
      <c r="G19" s="5">
        <v>2052</v>
      </c>
      <c r="H19" s="8">
        <f>56336.21*1.16</f>
        <v>65350.003599999996</v>
      </c>
      <c r="I19" s="3" t="s">
        <v>39</v>
      </c>
      <c r="J19" s="4">
        <v>43286</v>
      </c>
      <c r="K19" s="4">
        <v>43286</v>
      </c>
      <c r="L19" s="3" t="s">
        <v>40</v>
      </c>
    </row>
    <row r="20" spans="1:12" x14ac:dyDescent="0.25">
      <c r="A20" s="6">
        <v>2018</v>
      </c>
      <c r="B20" s="4">
        <v>43101</v>
      </c>
      <c r="C20" s="4">
        <v>43281</v>
      </c>
      <c r="D20" s="7" t="s">
        <v>50</v>
      </c>
      <c r="E20" s="10">
        <v>4</v>
      </c>
      <c r="F20" s="3" t="s">
        <v>38</v>
      </c>
      <c r="G20" s="5">
        <v>2053</v>
      </c>
      <c r="H20" s="8">
        <f>56637.93*1.16</f>
        <v>65699.998800000001</v>
      </c>
      <c r="I20" s="3" t="s">
        <v>39</v>
      </c>
      <c r="J20" s="4">
        <v>43286</v>
      </c>
      <c r="K20" s="4">
        <v>43286</v>
      </c>
      <c r="L20" s="3" t="s">
        <v>40</v>
      </c>
    </row>
    <row r="21" spans="1:12" x14ac:dyDescent="0.25">
      <c r="A21" s="6">
        <v>2018</v>
      </c>
      <c r="B21" s="4">
        <v>43101</v>
      </c>
      <c r="C21" s="4">
        <v>43281</v>
      </c>
      <c r="D21" s="7" t="s">
        <v>51</v>
      </c>
      <c r="E21" s="10">
        <v>4</v>
      </c>
      <c r="F21" s="3" t="s">
        <v>38</v>
      </c>
      <c r="G21" s="5">
        <v>2054</v>
      </c>
      <c r="H21" s="8">
        <f>23232.76*1.16</f>
        <v>26950.001599999996</v>
      </c>
      <c r="I21" s="3" t="s">
        <v>39</v>
      </c>
      <c r="J21" s="4">
        <v>43286</v>
      </c>
      <c r="K21" s="4">
        <v>43286</v>
      </c>
      <c r="L21" s="3" t="s">
        <v>40</v>
      </c>
    </row>
    <row r="22" spans="1:12" x14ac:dyDescent="0.25">
      <c r="A22" s="6">
        <v>2018</v>
      </c>
      <c r="B22" s="4">
        <v>43101</v>
      </c>
      <c r="C22" s="4">
        <v>43281</v>
      </c>
      <c r="D22" s="7" t="s">
        <v>52</v>
      </c>
      <c r="E22" s="10">
        <v>4</v>
      </c>
      <c r="F22" s="3" t="s">
        <v>38</v>
      </c>
      <c r="G22" s="5">
        <v>2055</v>
      </c>
      <c r="H22" s="8">
        <f>38017.24*1.16</f>
        <v>44099.998399999997</v>
      </c>
      <c r="I22" s="3" t="s">
        <v>39</v>
      </c>
      <c r="J22" s="4">
        <v>43286</v>
      </c>
      <c r="K22" s="4">
        <v>43286</v>
      </c>
      <c r="L22" s="3" t="s">
        <v>40</v>
      </c>
    </row>
    <row r="23" spans="1:12" x14ac:dyDescent="0.25">
      <c r="A23" s="6">
        <v>2018</v>
      </c>
      <c r="B23" s="4">
        <v>43101</v>
      </c>
      <c r="C23" s="4">
        <v>43281</v>
      </c>
      <c r="D23" s="7" t="s">
        <v>53</v>
      </c>
      <c r="E23" s="10">
        <v>4</v>
      </c>
      <c r="F23" s="3" t="s">
        <v>38</v>
      </c>
      <c r="G23" s="5">
        <v>2072</v>
      </c>
      <c r="H23" s="8">
        <v>6370.69</v>
      </c>
      <c r="I23" s="3" t="s">
        <v>39</v>
      </c>
      <c r="J23" s="4">
        <v>43286</v>
      </c>
      <c r="K23" s="4">
        <v>43286</v>
      </c>
      <c r="L23" s="3" t="s">
        <v>40</v>
      </c>
    </row>
    <row r="24" spans="1:12" x14ac:dyDescent="0.25">
      <c r="A24" s="6">
        <v>2018</v>
      </c>
      <c r="B24" s="4">
        <v>43101</v>
      </c>
      <c r="C24" s="4">
        <v>43281</v>
      </c>
      <c r="D24" s="7" t="s">
        <v>54</v>
      </c>
      <c r="E24" s="10">
        <v>3</v>
      </c>
      <c r="F24" s="3" t="s">
        <v>38</v>
      </c>
      <c r="G24" s="5">
        <v>2073</v>
      </c>
      <c r="H24" s="8">
        <v>1357.76</v>
      </c>
      <c r="I24" s="3" t="s">
        <v>39</v>
      </c>
      <c r="J24" s="4">
        <v>43286</v>
      </c>
      <c r="K24" s="4">
        <v>43286</v>
      </c>
      <c r="L24" s="3" t="s">
        <v>40</v>
      </c>
    </row>
    <row r="25" spans="1:12" x14ac:dyDescent="0.25">
      <c r="A25" s="6">
        <v>2018</v>
      </c>
      <c r="B25" s="4">
        <v>43101</v>
      </c>
      <c r="C25" s="4">
        <v>43281</v>
      </c>
      <c r="D25" s="7" t="s">
        <v>54</v>
      </c>
      <c r="E25" s="10">
        <v>3</v>
      </c>
      <c r="F25" s="3" t="s">
        <v>38</v>
      </c>
      <c r="G25" s="5">
        <v>2074</v>
      </c>
      <c r="H25" s="8">
        <v>1357.76</v>
      </c>
      <c r="I25" s="3" t="s">
        <v>39</v>
      </c>
      <c r="J25" s="4">
        <v>43286</v>
      </c>
      <c r="K25" s="4">
        <v>43286</v>
      </c>
      <c r="L25" s="3" t="s">
        <v>40</v>
      </c>
    </row>
    <row r="26" spans="1:12" x14ac:dyDescent="0.25">
      <c r="A26" s="6">
        <v>2018</v>
      </c>
      <c r="B26" s="4">
        <v>43101</v>
      </c>
      <c r="C26" s="4">
        <v>43281</v>
      </c>
      <c r="D26" s="7" t="s">
        <v>55</v>
      </c>
      <c r="E26" s="10">
        <v>3</v>
      </c>
      <c r="F26" s="3" t="s">
        <v>38</v>
      </c>
      <c r="G26" s="5">
        <v>2075</v>
      </c>
      <c r="H26" s="8">
        <v>1551.72</v>
      </c>
      <c r="I26" s="3" t="s">
        <v>39</v>
      </c>
      <c r="J26" s="4">
        <v>43286</v>
      </c>
      <c r="K26" s="4">
        <v>43286</v>
      </c>
      <c r="L26" s="3" t="s">
        <v>40</v>
      </c>
    </row>
    <row r="27" spans="1:12" x14ac:dyDescent="0.25">
      <c r="A27" s="6">
        <v>2018</v>
      </c>
      <c r="B27" s="4">
        <v>43101</v>
      </c>
      <c r="C27" s="4">
        <v>43281</v>
      </c>
      <c r="D27" s="7" t="s">
        <v>55</v>
      </c>
      <c r="E27" s="10">
        <v>3</v>
      </c>
      <c r="F27" s="3" t="s">
        <v>38</v>
      </c>
      <c r="G27" s="5">
        <v>2076</v>
      </c>
      <c r="H27" s="8">
        <v>1551.72</v>
      </c>
      <c r="I27" s="3" t="s">
        <v>39</v>
      </c>
      <c r="J27" s="4">
        <v>43286</v>
      </c>
      <c r="K27" s="4">
        <v>43286</v>
      </c>
      <c r="L27" s="3" t="s">
        <v>40</v>
      </c>
    </row>
    <row r="28" spans="1:12" x14ac:dyDescent="0.25">
      <c r="A28" s="6">
        <v>2018</v>
      </c>
      <c r="B28" s="4">
        <v>43101</v>
      </c>
      <c r="C28" s="4">
        <v>43281</v>
      </c>
      <c r="D28" s="7" t="s">
        <v>56</v>
      </c>
      <c r="E28" s="10">
        <v>3</v>
      </c>
      <c r="F28" s="3" t="s">
        <v>38</v>
      </c>
      <c r="G28" s="5">
        <v>2077</v>
      </c>
      <c r="H28" s="8">
        <v>4224.1000000000004</v>
      </c>
      <c r="I28" s="3" t="s">
        <v>39</v>
      </c>
      <c r="J28" s="4">
        <v>43286</v>
      </c>
      <c r="K28" s="4">
        <v>43286</v>
      </c>
      <c r="L28" s="3" t="s">
        <v>40</v>
      </c>
    </row>
    <row r="29" spans="1:12" x14ac:dyDescent="0.25">
      <c r="A29" s="6">
        <v>2018</v>
      </c>
      <c r="B29" s="4">
        <v>43101</v>
      </c>
      <c r="C29" s="4">
        <v>43281</v>
      </c>
      <c r="D29" s="7" t="s">
        <v>57</v>
      </c>
      <c r="E29" s="10">
        <v>2</v>
      </c>
      <c r="F29" s="3" t="s">
        <v>38</v>
      </c>
      <c r="G29" s="5">
        <v>2056</v>
      </c>
      <c r="H29" s="8">
        <f>5170.69*1.16</f>
        <v>5998.000399999999</v>
      </c>
      <c r="I29" s="3" t="s">
        <v>39</v>
      </c>
      <c r="J29" s="4">
        <v>43286</v>
      </c>
      <c r="K29" s="4">
        <v>43286</v>
      </c>
      <c r="L29" s="3" t="s">
        <v>40</v>
      </c>
    </row>
    <row r="30" spans="1:12" x14ac:dyDescent="0.25">
      <c r="A30" s="6">
        <v>2018</v>
      </c>
      <c r="B30" s="4">
        <v>43101</v>
      </c>
      <c r="C30" s="4">
        <v>43281</v>
      </c>
      <c r="D30" s="7" t="s">
        <v>57</v>
      </c>
      <c r="E30" s="10">
        <v>2</v>
      </c>
      <c r="F30" s="6" t="s">
        <v>38</v>
      </c>
      <c r="G30" s="5">
        <f>+G29+1</f>
        <v>2057</v>
      </c>
      <c r="H30" s="8">
        <f>5170.69*1.16</f>
        <v>5998.000399999999</v>
      </c>
      <c r="I30" s="6" t="s">
        <v>39</v>
      </c>
      <c r="J30" s="4">
        <v>43286</v>
      </c>
      <c r="K30" s="4">
        <v>43286</v>
      </c>
      <c r="L30" s="6" t="s">
        <v>40</v>
      </c>
    </row>
    <row r="31" spans="1:12" x14ac:dyDescent="0.25">
      <c r="A31" s="6">
        <v>2018</v>
      </c>
      <c r="B31" s="4">
        <v>43101</v>
      </c>
      <c r="C31" s="4">
        <v>43281</v>
      </c>
      <c r="D31" s="7" t="s">
        <v>57</v>
      </c>
      <c r="E31" s="10">
        <v>2</v>
      </c>
      <c r="F31" s="6" t="s">
        <v>38</v>
      </c>
      <c r="G31" s="5">
        <f>+G30+1</f>
        <v>2058</v>
      </c>
      <c r="H31" s="8">
        <f>5170.69*1.16</f>
        <v>5998.000399999999</v>
      </c>
      <c r="I31" s="6" t="s">
        <v>39</v>
      </c>
      <c r="J31" s="4">
        <v>43286</v>
      </c>
      <c r="K31" s="4">
        <v>43286</v>
      </c>
      <c r="L31" s="6" t="s">
        <v>40</v>
      </c>
    </row>
    <row r="32" spans="1:12" x14ac:dyDescent="0.25">
      <c r="A32" s="6">
        <v>2018</v>
      </c>
      <c r="B32" s="4">
        <v>43101</v>
      </c>
      <c r="C32" s="4">
        <v>43281</v>
      </c>
      <c r="D32" s="7" t="s">
        <v>57</v>
      </c>
      <c r="E32" s="10">
        <v>2</v>
      </c>
      <c r="F32" s="6" t="s">
        <v>38</v>
      </c>
      <c r="G32" s="5">
        <f>+G31+1</f>
        <v>2059</v>
      </c>
      <c r="H32" s="8">
        <f>5170.69*1.16</f>
        <v>5998.000399999999</v>
      </c>
      <c r="I32" s="6" t="s">
        <v>39</v>
      </c>
      <c r="J32" s="4">
        <v>43286</v>
      </c>
      <c r="K32" s="4">
        <v>43286</v>
      </c>
      <c r="L32" s="6" t="s">
        <v>40</v>
      </c>
    </row>
    <row r="33" spans="1:12" x14ac:dyDescent="0.25">
      <c r="A33" s="6">
        <v>2018</v>
      </c>
      <c r="B33" s="4">
        <v>43101</v>
      </c>
      <c r="C33" s="4">
        <v>43281</v>
      </c>
      <c r="D33" s="7" t="s">
        <v>57</v>
      </c>
      <c r="E33" s="10">
        <v>2</v>
      </c>
      <c r="F33" s="6" t="s">
        <v>38</v>
      </c>
      <c r="G33" s="5">
        <f>+G32+1</f>
        <v>2060</v>
      </c>
      <c r="H33" s="8">
        <f>5170.69*1.16</f>
        <v>5998.000399999999</v>
      </c>
      <c r="I33" s="6" t="s">
        <v>39</v>
      </c>
      <c r="J33" s="4">
        <v>43286</v>
      </c>
      <c r="K33" s="4">
        <v>43286</v>
      </c>
      <c r="L33" s="6" t="s">
        <v>40</v>
      </c>
    </row>
    <row r="34" spans="1:12" x14ac:dyDescent="0.25">
      <c r="A34" s="6">
        <v>2018</v>
      </c>
      <c r="B34" s="4">
        <v>43101</v>
      </c>
      <c r="C34" s="4">
        <v>43281</v>
      </c>
      <c r="D34" s="7" t="s">
        <v>58</v>
      </c>
      <c r="E34" s="10">
        <v>5</v>
      </c>
      <c r="F34" s="6" t="s">
        <v>38</v>
      </c>
      <c r="G34" s="5">
        <v>2078</v>
      </c>
      <c r="H34" s="8">
        <v>3999.05</v>
      </c>
      <c r="I34" s="6" t="s">
        <v>39</v>
      </c>
      <c r="J34" s="4">
        <v>43286</v>
      </c>
      <c r="K34" s="4">
        <v>43286</v>
      </c>
      <c r="L34" s="6" t="s">
        <v>40</v>
      </c>
    </row>
    <row r="35" spans="1:12" x14ac:dyDescent="0.25">
      <c r="A35" s="6">
        <v>2018</v>
      </c>
      <c r="B35" s="4">
        <v>43101</v>
      </c>
      <c r="C35" s="4">
        <v>43281</v>
      </c>
      <c r="D35" s="7" t="s">
        <v>59</v>
      </c>
      <c r="E35" s="10">
        <v>1</v>
      </c>
      <c r="F35" s="6" t="s">
        <v>38</v>
      </c>
      <c r="G35" s="5">
        <v>2079</v>
      </c>
      <c r="H35" s="8">
        <v>990</v>
      </c>
      <c r="I35" s="6" t="s">
        <v>39</v>
      </c>
      <c r="J35" s="4">
        <v>43286</v>
      </c>
      <c r="K35" s="4">
        <v>43286</v>
      </c>
      <c r="L35" s="6" t="s">
        <v>40</v>
      </c>
    </row>
    <row r="36" spans="1:12" x14ac:dyDescent="0.25">
      <c r="A36" s="6">
        <v>2018</v>
      </c>
      <c r="B36" s="4">
        <v>43101</v>
      </c>
      <c r="C36" s="4">
        <v>43281</v>
      </c>
      <c r="D36" s="7" t="s">
        <v>59</v>
      </c>
      <c r="E36" s="10">
        <v>1</v>
      </c>
      <c r="F36" s="6" t="s">
        <v>38</v>
      </c>
      <c r="G36" s="5">
        <v>2080</v>
      </c>
      <c r="H36" s="8">
        <v>990</v>
      </c>
      <c r="I36" s="6" t="s">
        <v>39</v>
      </c>
      <c r="J36" s="4">
        <v>43286</v>
      </c>
      <c r="K36" s="4">
        <v>43286</v>
      </c>
      <c r="L36" s="6" t="s">
        <v>40</v>
      </c>
    </row>
    <row r="37" spans="1:12" x14ac:dyDescent="0.25">
      <c r="A37" s="6">
        <v>2018</v>
      </c>
      <c r="B37" s="4">
        <v>43101</v>
      </c>
      <c r="C37" s="4">
        <v>43281</v>
      </c>
      <c r="D37" s="7" t="s">
        <v>59</v>
      </c>
      <c r="E37" s="10">
        <v>1</v>
      </c>
      <c r="F37" s="6" t="s">
        <v>38</v>
      </c>
      <c r="G37" s="5">
        <v>2081</v>
      </c>
      <c r="H37" s="8">
        <v>990</v>
      </c>
      <c r="I37" s="6" t="s">
        <v>39</v>
      </c>
      <c r="J37" s="4">
        <v>43286</v>
      </c>
      <c r="K37" s="4">
        <v>43286</v>
      </c>
      <c r="L37" s="6" t="s">
        <v>40</v>
      </c>
    </row>
    <row r="38" spans="1:12" x14ac:dyDescent="0.25">
      <c r="A38" s="6">
        <v>2018</v>
      </c>
      <c r="B38" s="4">
        <v>43101</v>
      </c>
      <c r="C38" s="4">
        <v>43281</v>
      </c>
      <c r="D38" s="7" t="s">
        <v>59</v>
      </c>
      <c r="E38" s="10">
        <v>1</v>
      </c>
      <c r="F38" s="6" t="s">
        <v>38</v>
      </c>
      <c r="G38" s="5">
        <v>2082</v>
      </c>
      <c r="H38" s="8">
        <v>990</v>
      </c>
      <c r="I38" s="6" t="s">
        <v>39</v>
      </c>
      <c r="J38" s="4">
        <v>43286</v>
      </c>
      <c r="K38" s="4">
        <v>43286</v>
      </c>
      <c r="L38" s="6" t="s">
        <v>40</v>
      </c>
    </row>
    <row r="39" spans="1:12" x14ac:dyDescent="0.25">
      <c r="A39" s="6">
        <v>2018</v>
      </c>
      <c r="B39" s="4">
        <v>43101</v>
      </c>
      <c r="C39" s="4">
        <v>43281</v>
      </c>
      <c r="D39" s="7" t="s">
        <v>59</v>
      </c>
      <c r="E39" s="10">
        <v>1</v>
      </c>
      <c r="F39" s="6" t="s">
        <v>38</v>
      </c>
      <c r="G39" s="5">
        <v>2083</v>
      </c>
      <c r="H39" s="8">
        <v>990</v>
      </c>
      <c r="I39" s="6" t="s">
        <v>39</v>
      </c>
      <c r="J39" s="4">
        <v>43286</v>
      </c>
      <c r="K39" s="4">
        <v>43286</v>
      </c>
      <c r="L39" s="6" t="s">
        <v>40</v>
      </c>
    </row>
    <row r="40" spans="1:12" x14ac:dyDescent="0.25">
      <c r="A40" s="6">
        <v>2018</v>
      </c>
      <c r="B40" s="4">
        <v>43101</v>
      </c>
      <c r="C40" s="4">
        <v>43281</v>
      </c>
      <c r="D40" s="7" t="s">
        <v>60</v>
      </c>
      <c r="E40" s="10">
        <v>1</v>
      </c>
      <c r="F40" s="6" t="s">
        <v>38</v>
      </c>
      <c r="G40" s="5">
        <v>2084</v>
      </c>
      <c r="H40" s="8">
        <v>2464.66</v>
      </c>
      <c r="I40" s="6" t="s">
        <v>39</v>
      </c>
      <c r="J40" s="4">
        <v>43286</v>
      </c>
      <c r="K40" s="4">
        <v>43286</v>
      </c>
      <c r="L40" s="6" t="s">
        <v>40</v>
      </c>
    </row>
    <row r="41" spans="1:12" x14ac:dyDescent="0.25">
      <c r="A41" s="6">
        <v>2018</v>
      </c>
      <c r="B41" s="4">
        <v>43101</v>
      </c>
      <c r="C41" s="4">
        <v>43281</v>
      </c>
      <c r="D41" s="7" t="s">
        <v>59</v>
      </c>
      <c r="E41" s="10">
        <v>1</v>
      </c>
      <c r="F41" s="6" t="s">
        <v>38</v>
      </c>
      <c r="G41" s="5">
        <v>2068</v>
      </c>
      <c r="H41" s="8">
        <v>990</v>
      </c>
      <c r="I41" s="6" t="s">
        <v>39</v>
      </c>
      <c r="J41" s="4">
        <v>43286</v>
      </c>
      <c r="K41" s="4">
        <v>43286</v>
      </c>
      <c r="L41" s="6" t="s">
        <v>40</v>
      </c>
    </row>
    <row r="42" spans="1:12" x14ac:dyDescent="0.25">
      <c r="A42" s="6">
        <v>2018</v>
      </c>
      <c r="B42" s="4">
        <v>43101</v>
      </c>
      <c r="C42" s="4">
        <v>43281</v>
      </c>
      <c r="D42" s="7" t="s">
        <v>59</v>
      </c>
      <c r="E42" s="10">
        <v>1</v>
      </c>
      <c r="F42" s="6" t="s">
        <v>38</v>
      </c>
      <c r="G42" s="5">
        <v>2069</v>
      </c>
      <c r="H42" s="8">
        <v>990</v>
      </c>
      <c r="I42" s="6" t="s">
        <v>39</v>
      </c>
      <c r="J42" s="4">
        <v>43286</v>
      </c>
      <c r="K42" s="4">
        <v>43286</v>
      </c>
      <c r="L42" s="6" t="s">
        <v>40</v>
      </c>
    </row>
    <row r="43" spans="1:12" x14ac:dyDescent="0.25">
      <c r="A43" s="6">
        <v>2018</v>
      </c>
      <c r="B43" s="4">
        <v>43101</v>
      </c>
      <c r="C43" s="4">
        <v>43281</v>
      </c>
      <c r="D43" s="7" t="s">
        <v>59</v>
      </c>
      <c r="E43" s="10">
        <v>1</v>
      </c>
      <c r="F43" s="6" t="s">
        <v>38</v>
      </c>
      <c r="G43" s="5">
        <v>2070</v>
      </c>
      <c r="H43" s="8">
        <v>990</v>
      </c>
      <c r="I43" s="6" t="s">
        <v>39</v>
      </c>
      <c r="J43" s="4">
        <v>43286</v>
      </c>
      <c r="K43" s="4">
        <v>43286</v>
      </c>
      <c r="L43" s="6" t="s">
        <v>40</v>
      </c>
    </row>
    <row r="44" spans="1:12" x14ac:dyDescent="0.25">
      <c r="A44" s="6">
        <v>2018</v>
      </c>
      <c r="B44" s="4">
        <v>43101</v>
      </c>
      <c r="C44" s="4">
        <v>43281</v>
      </c>
      <c r="D44" s="7" t="s">
        <v>59</v>
      </c>
      <c r="E44" s="10">
        <v>1</v>
      </c>
      <c r="F44" s="6" t="s">
        <v>38</v>
      </c>
      <c r="G44" s="5">
        <v>2071</v>
      </c>
      <c r="H44" s="8">
        <v>990</v>
      </c>
      <c r="I44" s="6" t="s">
        <v>39</v>
      </c>
      <c r="J44" s="4">
        <v>43286</v>
      </c>
      <c r="K44" s="4">
        <v>43286</v>
      </c>
      <c r="L44" s="6" t="s">
        <v>40</v>
      </c>
    </row>
    <row r="45" spans="1:12" x14ac:dyDescent="0.25">
      <c r="A45" s="6">
        <v>2018</v>
      </c>
      <c r="B45" s="4">
        <v>43101</v>
      </c>
      <c r="C45" s="4">
        <v>43281</v>
      </c>
      <c r="D45" s="7" t="s">
        <v>61</v>
      </c>
      <c r="E45" s="10">
        <v>4</v>
      </c>
      <c r="F45" s="6" t="s">
        <v>38</v>
      </c>
      <c r="G45" s="5">
        <v>2086</v>
      </c>
      <c r="H45" s="8">
        <v>12663.79</v>
      </c>
      <c r="I45" s="6" t="s">
        <v>39</v>
      </c>
      <c r="J45" s="4">
        <v>43286</v>
      </c>
      <c r="K45" s="4">
        <v>43286</v>
      </c>
      <c r="L45" s="6" t="s">
        <v>40</v>
      </c>
    </row>
    <row r="46" spans="1:12" x14ac:dyDescent="0.25">
      <c r="A46" s="6">
        <v>2018</v>
      </c>
      <c r="B46" s="4">
        <v>43101</v>
      </c>
      <c r="C46" s="4">
        <v>43281</v>
      </c>
      <c r="D46" s="7" t="s">
        <v>61</v>
      </c>
      <c r="E46" s="10">
        <v>4</v>
      </c>
      <c r="F46" s="6" t="s">
        <v>38</v>
      </c>
      <c r="G46" s="5">
        <v>2087</v>
      </c>
      <c r="H46" s="8">
        <v>12663.79</v>
      </c>
      <c r="I46" s="6" t="s">
        <v>39</v>
      </c>
      <c r="J46" s="4">
        <v>43286</v>
      </c>
      <c r="K46" s="4">
        <v>43286</v>
      </c>
      <c r="L46" s="6" t="s">
        <v>40</v>
      </c>
    </row>
    <row r="47" spans="1:12" x14ac:dyDescent="0.25">
      <c r="A47" s="6">
        <v>2018</v>
      </c>
      <c r="B47" s="4">
        <v>43101</v>
      </c>
      <c r="C47" s="4">
        <v>43281</v>
      </c>
      <c r="D47" s="7" t="s">
        <v>61</v>
      </c>
      <c r="E47" s="10">
        <v>4</v>
      </c>
      <c r="F47" s="6" t="s">
        <v>38</v>
      </c>
      <c r="G47" s="5">
        <v>2088</v>
      </c>
      <c r="H47" s="8">
        <v>12663.79</v>
      </c>
      <c r="I47" s="6" t="s">
        <v>39</v>
      </c>
      <c r="J47" s="4">
        <v>43286</v>
      </c>
      <c r="K47" s="4">
        <v>43286</v>
      </c>
      <c r="L47" s="6" t="s">
        <v>40</v>
      </c>
    </row>
    <row r="48" spans="1:12" x14ac:dyDescent="0.25">
      <c r="A48" s="6">
        <v>2018</v>
      </c>
      <c r="B48" s="4">
        <v>43101</v>
      </c>
      <c r="C48" s="4">
        <v>43281</v>
      </c>
      <c r="D48" s="7" t="s">
        <v>62</v>
      </c>
      <c r="E48" s="10">
        <v>4</v>
      </c>
      <c r="F48" s="6" t="s">
        <v>38</v>
      </c>
      <c r="G48" s="5">
        <v>2089</v>
      </c>
      <c r="H48" s="8">
        <v>12663.79</v>
      </c>
      <c r="I48" s="6" t="s">
        <v>39</v>
      </c>
      <c r="J48" s="4">
        <v>43286</v>
      </c>
      <c r="K48" s="4">
        <v>43286</v>
      </c>
      <c r="L48" s="6" t="s">
        <v>40</v>
      </c>
    </row>
    <row r="49" spans="1:12" x14ac:dyDescent="0.25">
      <c r="A49" s="6">
        <v>2018</v>
      </c>
      <c r="B49" s="4">
        <v>43101</v>
      </c>
      <c r="C49" s="4">
        <v>43281</v>
      </c>
      <c r="D49" s="7" t="s">
        <v>63</v>
      </c>
      <c r="E49" s="10">
        <v>4</v>
      </c>
      <c r="F49" s="6" t="s">
        <v>38</v>
      </c>
      <c r="G49" s="5">
        <v>2090</v>
      </c>
      <c r="H49" s="8">
        <v>12663.79</v>
      </c>
      <c r="I49" s="6" t="s">
        <v>39</v>
      </c>
      <c r="J49" s="4">
        <v>43286</v>
      </c>
      <c r="K49" s="4">
        <v>43286</v>
      </c>
      <c r="L49" s="6" t="s">
        <v>40</v>
      </c>
    </row>
    <row r="50" spans="1:12" x14ac:dyDescent="0.25">
      <c r="A50" s="6">
        <v>2018</v>
      </c>
      <c r="B50" s="4">
        <v>43101</v>
      </c>
      <c r="C50" s="4">
        <v>43281</v>
      </c>
      <c r="D50" s="7" t="s">
        <v>64</v>
      </c>
      <c r="E50" s="10">
        <v>4</v>
      </c>
      <c r="F50" s="6" t="s">
        <v>38</v>
      </c>
      <c r="G50" s="5">
        <v>2091</v>
      </c>
      <c r="H50" s="8">
        <v>1853.45</v>
      </c>
      <c r="I50" s="6" t="s">
        <v>39</v>
      </c>
      <c r="J50" s="4">
        <v>43286</v>
      </c>
      <c r="K50" s="4">
        <v>43286</v>
      </c>
      <c r="L50" s="6" t="s">
        <v>40</v>
      </c>
    </row>
    <row r="51" spans="1:12" x14ac:dyDescent="0.25">
      <c r="A51" s="6">
        <v>2018</v>
      </c>
      <c r="B51" s="4">
        <v>43101</v>
      </c>
      <c r="C51" s="4">
        <v>43281</v>
      </c>
      <c r="D51" s="7" t="s">
        <v>65</v>
      </c>
      <c r="E51" s="10">
        <v>4</v>
      </c>
      <c r="F51" s="6" t="s">
        <v>38</v>
      </c>
      <c r="G51" s="5">
        <v>2092</v>
      </c>
      <c r="H51" s="8">
        <v>1853.45</v>
      </c>
      <c r="I51" s="6" t="s">
        <v>39</v>
      </c>
      <c r="J51" s="4">
        <v>43286</v>
      </c>
      <c r="K51" s="4">
        <v>43286</v>
      </c>
      <c r="L51" s="6" t="s">
        <v>40</v>
      </c>
    </row>
    <row r="52" spans="1:12" x14ac:dyDescent="0.25">
      <c r="A52" s="6">
        <v>2018</v>
      </c>
      <c r="B52" s="4">
        <v>43101</v>
      </c>
      <c r="C52" s="4">
        <v>43281</v>
      </c>
      <c r="D52" s="7" t="s">
        <v>65</v>
      </c>
      <c r="E52" s="10">
        <v>4</v>
      </c>
      <c r="F52" s="6" t="s">
        <v>38</v>
      </c>
      <c r="G52" s="5">
        <v>2093</v>
      </c>
      <c r="H52" s="8">
        <v>1853.45</v>
      </c>
      <c r="I52" s="6" t="s">
        <v>39</v>
      </c>
      <c r="J52" s="4">
        <v>43286</v>
      </c>
      <c r="K52" s="4">
        <v>43286</v>
      </c>
      <c r="L52" s="6" t="s">
        <v>40</v>
      </c>
    </row>
    <row r="53" spans="1:12" x14ac:dyDescent="0.25">
      <c r="A53" s="6">
        <v>2018</v>
      </c>
      <c r="B53" s="4">
        <v>43101</v>
      </c>
      <c r="C53" s="4">
        <v>43281</v>
      </c>
      <c r="D53" s="7" t="s">
        <v>65</v>
      </c>
      <c r="E53" s="10">
        <v>4</v>
      </c>
      <c r="F53" s="6" t="s">
        <v>38</v>
      </c>
      <c r="G53" s="5">
        <v>2094</v>
      </c>
      <c r="H53" s="8">
        <v>1853.45</v>
      </c>
      <c r="I53" s="6" t="s">
        <v>39</v>
      </c>
      <c r="J53" s="4">
        <v>43286</v>
      </c>
      <c r="K53" s="4">
        <v>43286</v>
      </c>
      <c r="L53" s="6" t="s">
        <v>40</v>
      </c>
    </row>
    <row r="54" spans="1:12" x14ac:dyDescent="0.25">
      <c r="A54" s="6">
        <v>2018</v>
      </c>
      <c r="B54" s="4">
        <v>43101</v>
      </c>
      <c r="C54" s="4">
        <v>43281</v>
      </c>
      <c r="D54" s="7" t="s">
        <v>65</v>
      </c>
      <c r="E54" s="10">
        <v>4</v>
      </c>
      <c r="F54" s="6" t="s">
        <v>38</v>
      </c>
      <c r="G54" s="5">
        <v>2095</v>
      </c>
      <c r="H54" s="8">
        <v>1853.45</v>
      </c>
      <c r="I54" s="6" t="s">
        <v>39</v>
      </c>
      <c r="J54" s="4">
        <v>43286</v>
      </c>
      <c r="K54" s="4">
        <v>43286</v>
      </c>
      <c r="L54" s="6" t="s">
        <v>40</v>
      </c>
    </row>
    <row r="55" spans="1:12" x14ac:dyDescent="0.25">
      <c r="A55" s="6">
        <v>2018</v>
      </c>
      <c r="B55" s="4">
        <v>43101</v>
      </c>
      <c r="C55" s="4">
        <v>43281</v>
      </c>
      <c r="D55" s="7" t="s">
        <v>66</v>
      </c>
      <c r="E55" s="10">
        <v>4</v>
      </c>
      <c r="F55" s="6" t="s">
        <v>38</v>
      </c>
      <c r="G55" s="5">
        <v>2085</v>
      </c>
      <c r="H55" s="8">
        <v>29267.24</v>
      </c>
      <c r="I55" s="6" t="s">
        <v>39</v>
      </c>
      <c r="J55" s="4">
        <v>43286</v>
      </c>
      <c r="K55" s="4">
        <v>43286</v>
      </c>
      <c r="L55" s="6" t="s">
        <v>40</v>
      </c>
    </row>
    <row r="56" spans="1:12" x14ac:dyDescent="0.25">
      <c r="A56" s="6">
        <v>2018</v>
      </c>
      <c r="B56" s="4">
        <v>43101</v>
      </c>
      <c r="C56" s="4">
        <v>43281</v>
      </c>
      <c r="D56" s="7" t="s">
        <v>67</v>
      </c>
      <c r="E56" s="10">
        <v>1</v>
      </c>
      <c r="F56" s="6" t="s">
        <v>38</v>
      </c>
      <c r="G56" s="5">
        <v>2096</v>
      </c>
      <c r="H56" s="8">
        <v>3000</v>
      </c>
      <c r="I56" s="6" t="s">
        <v>39</v>
      </c>
      <c r="J56" s="4">
        <v>43286</v>
      </c>
      <c r="K56" s="4">
        <v>43286</v>
      </c>
      <c r="L56" s="6" t="s">
        <v>40</v>
      </c>
    </row>
    <row r="57" spans="1:12" x14ac:dyDescent="0.25">
      <c r="E57" s="10"/>
    </row>
    <row r="58" spans="1:12" x14ac:dyDescent="0.25">
      <c r="E58" s="10"/>
    </row>
    <row r="59" spans="1:12" x14ac:dyDescent="0.25">
      <c r="E59" s="10"/>
    </row>
    <row r="60" spans="1:12" x14ac:dyDescent="0.25">
      <c r="E60" s="10"/>
    </row>
    <row r="61" spans="1:12" x14ac:dyDescent="0.25">
      <c r="E61" s="10"/>
    </row>
    <row r="62" spans="1:12" x14ac:dyDescent="0.25">
      <c r="E62" s="10"/>
    </row>
    <row r="63" spans="1:12" x14ac:dyDescent="0.25">
      <c r="E63" s="10"/>
    </row>
    <row r="64" spans="1:12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2018-07-10T00:16:08Z</dcterms:created>
  <dcterms:modified xsi:type="dcterms:W3CDTF">2018-12-20T20:01:32Z</dcterms:modified>
</cp:coreProperties>
</file>