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1ER TRIMESTRE 2020\21 PRESUPUESTO ASIGNADO (M)\"/>
    </mc:Choice>
  </mc:AlternateContent>
  <xr:revisionPtr revIDLastSave="0" documentId="13_ncr:1_{B4E034E3-0E7F-4649-AF79-91EFD4D52E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64932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2" l="1"/>
  <c r="E28" i="2"/>
  <c r="E24" i="2"/>
  <c r="E22" i="2"/>
  <c r="E21" i="2"/>
  <c r="E20" i="2"/>
  <c r="E19" i="2"/>
  <c r="E18" i="2"/>
  <c r="E17" i="2"/>
  <c r="E6" i="2"/>
  <c r="F9" i="2"/>
  <c r="I9" i="2" s="1"/>
  <c r="F10" i="2"/>
  <c r="I10" i="2" s="1"/>
  <c r="F5" i="2" l="1"/>
  <c r="F6" i="2"/>
  <c r="F8" i="2"/>
  <c r="F12" i="2"/>
  <c r="F13" i="2"/>
  <c r="I13" i="2" s="1"/>
  <c r="F14" i="2"/>
  <c r="F15" i="2"/>
  <c r="F16" i="2"/>
  <c r="F17" i="2"/>
  <c r="F19" i="2"/>
  <c r="F21" i="2"/>
  <c r="F23" i="2"/>
  <c r="F25" i="2"/>
  <c r="F27" i="2"/>
  <c r="F29" i="2"/>
  <c r="F28" i="2"/>
  <c r="F26" i="2"/>
  <c r="F24" i="2"/>
  <c r="F22" i="2"/>
  <c r="F20" i="2"/>
  <c r="F18" i="2"/>
  <c r="F11" i="2"/>
  <c r="F7" i="2"/>
  <c r="F4" i="2"/>
  <c r="I4" i="2" s="1"/>
  <c r="I29" i="2" l="1"/>
  <c r="I28" i="2"/>
  <c r="I27" i="2"/>
  <c r="I26" i="2"/>
  <c r="I25" i="2"/>
  <c r="I24" i="2"/>
  <c r="I23" i="2"/>
  <c r="I22" i="2"/>
  <c r="I21" i="2"/>
  <c r="I20" i="2"/>
  <c r="I5" i="2"/>
  <c r="I6" i="2"/>
  <c r="I7" i="2"/>
  <c r="I8" i="2"/>
  <c r="I11" i="2"/>
  <c r="I12" i="2"/>
  <c r="I14" i="2"/>
  <c r="I15" i="2"/>
  <c r="I16" i="2"/>
  <c r="I17" i="2"/>
  <c r="I18" i="2"/>
  <c r="I19" i="2"/>
</calcChain>
</file>

<file path=xl/sharedStrings.xml><?xml version="1.0" encoding="utf-8"?>
<sst xmlns="http://schemas.openxmlformats.org/spreadsheetml/2006/main" count="164" uniqueCount="80">
  <si>
    <t>45019</t>
  </si>
  <si>
    <t>TÍTULO</t>
  </si>
  <si>
    <t>NOMBRE CORTO</t>
  </si>
  <si>
    <t>DESCRIPCIÓN</t>
  </si>
  <si>
    <t>Ejercicio de los egresos presupuestarios</t>
  </si>
  <si>
    <t>LTAIPEAM55FXXI-II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</si>
  <si>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</si>
  <si>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</si>
  <si>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</si>
  <si>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</si>
  <si>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</si>
  <si>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</si>
  <si>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</si>
  <si>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</si>
  <si>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364923</t>
  </si>
  <si>
    <t>364929</t>
  </si>
  <si>
    <t>364928</t>
  </si>
  <si>
    <t>364932</t>
  </si>
  <si>
    <t>364927</t>
  </si>
  <si>
    <t>364931</t>
  </si>
  <si>
    <t>364924</t>
  </si>
  <si>
    <t>364926</t>
  </si>
  <si>
    <t>364930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</si>
  <si>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</si>
  <si>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</si>
  <si>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</si>
  <si>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</si>
  <si>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Tabla_364932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</si>
  <si>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</si>
  <si>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</si>
  <si>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</si>
  <si>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</si>
  <si>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</si>
  <si>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</si>
  <si>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46966</t>
  </si>
  <si>
    <t>46967</t>
  </si>
  <si>
    <t>46968</t>
  </si>
  <si>
    <t>46969</t>
  </si>
  <si>
    <t>46970</t>
  </si>
  <si>
    <t>46971</t>
  </si>
  <si>
    <t>46972</t>
  </si>
  <si>
    <t>46973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</si>
  <si>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</si>
  <si>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</si>
  <si>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</si>
  <si>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</si>
  <si>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</si>
  <si>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</si>
  <si>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</si>
  <si>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</si>
  <si>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</si>
  <si>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REMUNERACIONES AL PERSONAL DE CARÁCTER PERMANENTE</t>
  </si>
  <si>
    <t>REMUNERCIONES AL PERSONAL DE CARÁCTER TRANSITORIO</t>
  </si>
  <si>
    <t>REMUNERACIONES ADICIONALES ESPECIALES</t>
  </si>
  <si>
    <t>SEGURIDAD SOCIAL</t>
  </si>
  <si>
    <t>MATERIALES DE ADMINISTRACION EMISION DE DOCUMENTOS Y ARTICULOS OFICIALES</t>
  </si>
  <si>
    <t>ALIMETOS Y UTENSILIOS</t>
  </si>
  <si>
    <t>MATERIALES Y ARTICULOS DE CONSTRUCCION Y DE REPARACION</t>
  </si>
  <si>
    <t>COMBUSTIBLES LUBRICANTES Y ADITIVOS</t>
  </si>
  <si>
    <t>VESTUARIO, BLANCOS, PRENDAS DE PROTECCION Y ARTICULOS DEPORTIVOS</t>
  </si>
  <si>
    <t>HERRAMIENTAS, REFACCIONES Y ACCESORIOS MENORES</t>
  </si>
  <si>
    <t>SERVICIOS BASICOS</t>
  </si>
  <si>
    <t>SERVICIOS DE ARRENDAMIENTO</t>
  </si>
  <si>
    <t>SERVICIOS PROFESIONALES CIENTIFICOS TECNICOS Y OTROS SERVICIOS</t>
  </si>
  <si>
    <t>SERVICIOS FINANCIEROS, BANCARIOS Y COMERCIALES</t>
  </si>
  <si>
    <t>SERVICIOS DE INSTALACION, REPARACION, MANTENIMIENTO Y CONSERVACION</t>
  </si>
  <si>
    <t>SERVICIOS DE COMUNICACIÓN SOCIAL Y PUBLICIDAD</t>
  </si>
  <si>
    <t>SERVICIOS DE TRASLADO Y VIATICOS</t>
  </si>
  <si>
    <t>SERVICIOS OFICIALES</t>
  </si>
  <si>
    <t>OTROS SERVICIOS GENERALES</t>
  </si>
  <si>
    <t>AYUDAS SOCIALES</t>
  </si>
  <si>
    <t>MOBILIARIO Y EQUIPO DE ADMINISTRACION</t>
  </si>
  <si>
    <t>MOBILIARIO Y EQUIPO EDUCACIONAL Y RECREATIVO</t>
  </si>
  <si>
    <t>COORDINACIÓN ADMINISTRATIVA</t>
  </si>
  <si>
    <t>ninguna</t>
  </si>
  <si>
    <t>OTRAS PRESTACIONES SOCIALES ECONOMICAS</t>
  </si>
  <si>
    <t>MATERIAS PRIMAS Y MATERIALES DE PRODUCCION Y COMERCIALIZACION</t>
  </si>
  <si>
    <t>PREVISIONES</t>
  </si>
  <si>
    <t>PAGO DE ESTIMULOS A SERVIDORES PUBLICOS</t>
  </si>
  <si>
    <t>http://imac.gob.mx/wp-content/uploads/2020/05/estadoEjercicioPresupuestoDependenciaCapituloConcepto.pdf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</si>
</sst>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wp-content/uploads/2020/05/estadoEjercicioPresupuestoDependenciaCapituloConcepto.pdf" TargetMode="External"/><Relationship Id="rId1" Type="http://schemas.openxmlformats.org/officeDocument/2006/relationships/hyperlink" Target="http://imac.gob.mx/wp-content/uploads/2020/05/estadoEjercicioPresupuestoDependenciaCapituloConcept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5">
        <v>43831</v>
      </c>
      <c r="C8" s="5">
        <v>44196</v>
      </c>
      <c r="D8">
        <v>1</v>
      </c>
      <c r="E8" s="8" t="s">
        <v>79</v>
      </c>
      <c r="F8" t="s">
        <v>73</v>
      </c>
      <c r="G8" s="5">
        <v>43858</v>
      </c>
      <c r="H8" s="5">
        <v>43858</v>
      </c>
      <c r="I8" t="s">
        <v>74</v>
      </c>
    </row>
    <row r="9" spans="1:9" x14ac:dyDescent="0.25">
      <c r="A9" s="11">
        <v>2020</v>
      </c>
      <c r="B9" s="5">
        <v>43831</v>
      </c>
      <c r="C9" s="5">
        <v>44196</v>
      </c>
      <c r="D9" s="3">
        <v>2</v>
      </c>
      <c r="E9" s="8" t="s">
        <v>79</v>
      </c>
      <c r="F9" s="3" t="s">
        <v>73</v>
      </c>
      <c r="G9" s="5">
        <v>43858</v>
      </c>
      <c r="H9" s="5">
        <v>43858</v>
      </c>
      <c r="I9" s="4" t="s">
        <v>74</v>
      </c>
    </row>
    <row r="10" spans="1:9" x14ac:dyDescent="0.25">
      <c r="A10" s="11">
        <v>2020</v>
      </c>
      <c r="B10" s="5">
        <v>43831</v>
      </c>
      <c r="C10" s="5">
        <v>44196</v>
      </c>
      <c r="D10" s="3">
        <v>3</v>
      </c>
      <c r="E10" s="8" t="s">
        <v>79</v>
      </c>
      <c r="F10" s="3" t="s">
        <v>73</v>
      </c>
      <c r="G10" s="5">
        <v>43858</v>
      </c>
      <c r="H10" s="5">
        <v>43858</v>
      </c>
      <c r="I10" s="4" t="s">
        <v>74</v>
      </c>
    </row>
    <row r="11" spans="1:9" x14ac:dyDescent="0.25">
      <c r="A11" s="11">
        <v>2020</v>
      </c>
      <c r="B11" s="5">
        <v>43831</v>
      </c>
      <c r="C11" s="5">
        <v>44196</v>
      </c>
      <c r="D11" s="3">
        <v>4</v>
      </c>
      <c r="E11" s="8" t="s">
        <v>79</v>
      </c>
      <c r="F11" s="3" t="s">
        <v>73</v>
      </c>
      <c r="G11" s="5">
        <v>43858</v>
      </c>
      <c r="H11" s="5">
        <v>43858</v>
      </c>
      <c r="I11" s="4" t="s">
        <v>74</v>
      </c>
    </row>
    <row r="12" spans="1:9" x14ac:dyDescent="0.25">
      <c r="A12" s="11">
        <v>2020</v>
      </c>
      <c r="B12" s="5">
        <v>43831</v>
      </c>
      <c r="C12" s="5">
        <v>44196</v>
      </c>
      <c r="D12" s="3">
        <v>5</v>
      </c>
      <c r="E12" s="8" t="s">
        <v>79</v>
      </c>
      <c r="F12" s="3" t="s">
        <v>73</v>
      </c>
      <c r="G12" s="5">
        <v>43858</v>
      </c>
      <c r="H12" s="5">
        <v>43858</v>
      </c>
      <c r="I12" s="4" t="s">
        <v>74</v>
      </c>
    </row>
    <row r="13" spans="1:9" x14ac:dyDescent="0.25">
      <c r="A13" s="11">
        <v>2020</v>
      </c>
      <c r="B13" s="5">
        <v>43831</v>
      </c>
      <c r="C13" s="5">
        <v>44196</v>
      </c>
      <c r="D13" s="3">
        <v>6</v>
      </c>
      <c r="E13" s="8" t="s">
        <v>79</v>
      </c>
      <c r="F13" s="3" t="s">
        <v>73</v>
      </c>
      <c r="G13" s="5">
        <v>43858</v>
      </c>
      <c r="H13" s="5">
        <v>43858</v>
      </c>
      <c r="I13" s="4" t="s">
        <v>74</v>
      </c>
    </row>
    <row r="14" spans="1:9" x14ac:dyDescent="0.25">
      <c r="A14" s="11">
        <v>2020</v>
      </c>
      <c r="B14" s="5">
        <v>43831</v>
      </c>
      <c r="C14" s="5">
        <v>44196</v>
      </c>
      <c r="D14" s="9">
        <v>7</v>
      </c>
      <c r="E14" s="8" t="s">
        <v>79</v>
      </c>
      <c r="F14" s="3" t="s">
        <v>73</v>
      </c>
      <c r="G14" s="5">
        <v>43858</v>
      </c>
      <c r="H14" s="5">
        <v>43858</v>
      </c>
      <c r="I14" s="4" t="s">
        <v>74</v>
      </c>
    </row>
    <row r="15" spans="1:9" x14ac:dyDescent="0.25">
      <c r="A15" s="11">
        <v>2020</v>
      </c>
      <c r="B15" s="5">
        <v>43831</v>
      </c>
      <c r="C15" s="5">
        <v>44196</v>
      </c>
      <c r="D15" s="9">
        <v>8</v>
      </c>
      <c r="E15" s="8" t="s">
        <v>79</v>
      </c>
      <c r="F15" s="3" t="s">
        <v>73</v>
      </c>
      <c r="G15" s="5">
        <v>43858</v>
      </c>
      <c r="H15" s="5">
        <v>43858</v>
      </c>
      <c r="I15" s="4" t="s">
        <v>74</v>
      </c>
    </row>
    <row r="16" spans="1:9" x14ac:dyDescent="0.25">
      <c r="A16" s="11">
        <v>2020</v>
      </c>
      <c r="B16" s="5">
        <v>43831</v>
      </c>
      <c r="C16" s="5">
        <v>44196</v>
      </c>
      <c r="D16" s="9">
        <v>9</v>
      </c>
      <c r="E16" s="8" t="s">
        <v>79</v>
      </c>
      <c r="F16" s="3" t="s">
        <v>73</v>
      </c>
      <c r="G16" s="5">
        <v>43858</v>
      </c>
      <c r="H16" s="5">
        <v>43858</v>
      </c>
      <c r="I16" s="4" t="s">
        <v>74</v>
      </c>
    </row>
    <row r="17" spans="1:9" x14ac:dyDescent="0.25">
      <c r="A17" s="11">
        <v>2020</v>
      </c>
      <c r="B17" s="5">
        <v>43831</v>
      </c>
      <c r="C17" s="5">
        <v>44196</v>
      </c>
      <c r="D17" s="9">
        <v>10</v>
      </c>
      <c r="E17" s="8" t="s">
        <v>79</v>
      </c>
      <c r="F17" s="3" t="s">
        <v>73</v>
      </c>
      <c r="G17" s="5">
        <v>43858</v>
      </c>
      <c r="H17" s="5">
        <v>43858</v>
      </c>
      <c r="I17" s="4" t="s">
        <v>74</v>
      </c>
    </row>
    <row r="18" spans="1:9" x14ac:dyDescent="0.25">
      <c r="A18" s="11">
        <v>2020</v>
      </c>
      <c r="B18" s="5">
        <v>43831</v>
      </c>
      <c r="C18" s="5">
        <v>44196</v>
      </c>
      <c r="D18" s="9">
        <v>11</v>
      </c>
      <c r="E18" s="8" t="s">
        <v>79</v>
      </c>
      <c r="F18" s="3" t="s">
        <v>73</v>
      </c>
      <c r="G18" s="5">
        <v>43858</v>
      </c>
      <c r="H18" s="5">
        <v>43858</v>
      </c>
      <c r="I18" s="4" t="s">
        <v>74</v>
      </c>
    </row>
    <row r="19" spans="1:9" x14ac:dyDescent="0.25">
      <c r="A19" s="11">
        <v>2020</v>
      </c>
      <c r="B19" s="5">
        <v>43831</v>
      </c>
      <c r="C19" s="5">
        <v>44196</v>
      </c>
      <c r="D19" s="9">
        <v>12</v>
      </c>
      <c r="E19" s="8" t="s">
        <v>79</v>
      </c>
      <c r="F19" s="3" t="s">
        <v>73</v>
      </c>
      <c r="G19" s="5">
        <v>43858</v>
      </c>
      <c r="H19" s="5">
        <v>43858</v>
      </c>
      <c r="I19" s="4" t="s">
        <v>74</v>
      </c>
    </row>
    <row r="20" spans="1:9" x14ac:dyDescent="0.25">
      <c r="A20" s="11">
        <v>2020</v>
      </c>
      <c r="B20" s="5">
        <v>43831</v>
      </c>
      <c r="C20" s="5">
        <v>44196</v>
      </c>
      <c r="D20" s="9">
        <v>13</v>
      </c>
      <c r="E20" s="8" t="s">
        <v>79</v>
      </c>
      <c r="F20" s="3" t="s">
        <v>73</v>
      </c>
      <c r="G20" s="5">
        <v>43858</v>
      </c>
      <c r="H20" s="5">
        <v>43858</v>
      </c>
      <c r="I20" s="4" t="s">
        <v>74</v>
      </c>
    </row>
    <row r="21" spans="1:9" s="9" customFormat="1" x14ac:dyDescent="0.25">
      <c r="A21" s="11">
        <v>2020</v>
      </c>
      <c r="B21" s="5">
        <v>43831</v>
      </c>
      <c r="C21" s="5">
        <v>44196</v>
      </c>
      <c r="D21" s="9">
        <v>14</v>
      </c>
      <c r="E21" s="8" t="s">
        <v>79</v>
      </c>
      <c r="F21" s="9" t="s">
        <v>73</v>
      </c>
      <c r="G21" s="5">
        <v>43858</v>
      </c>
      <c r="H21" s="5">
        <v>43858</v>
      </c>
      <c r="I21" s="9" t="s">
        <v>74</v>
      </c>
    </row>
    <row r="22" spans="1:9" x14ac:dyDescent="0.25">
      <c r="A22" s="11">
        <v>2020</v>
      </c>
      <c r="B22" s="5">
        <v>43831</v>
      </c>
      <c r="C22" s="5">
        <v>44196</v>
      </c>
      <c r="D22" s="9">
        <v>15</v>
      </c>
      <c r="E22" s="8" t="s">
        <v>79</v>
      </c>
      <c r="F22" s="3" t="s">
        <v>73</v>
      </c>
      <c r="G22" s="5">
        <v>43858</v>
      </c>
      <c r="H22" s="5">
        <v>43858</v>
      </c>
      <c r="I22" s="4" t="s">
        <v>74</v>
      </c>
    </row>
    <row r="23" spans="1:9" x14ac:dyDescent="0.25">
      <c r="A23" s="11">
        <v>2020</v>
      </c>
      <c r="B23" s="5">
        <v>43831</v>
      </c>
      <c r="C23" s="5">
        <v>44196</v>
      </c>
      <c r="D23" s="9">
        <v>16</v>
      </c>
      <c r="E23" s="8" t="s">
        <v>79</v>
      </c>
      <c r="F23" s="3" t="s">
        <v>73</v>
      </c>
      <c r="G23" s="5">
        <v>43858</v>
      </c>
      <c r="H23" s="5">
        <v>43858</v>
      </c>
      <c r="I23" s="4" t="s">
        <v>74</v>
      </c>
    </row>
    <row r="24" spans="1:9" x14ac:dyDescent="0.25">
      <c r="A24" s="11">
        <v>2020</v>
      </c>
      <c r="B24" s="5">
        <v>43831</v>
      </c>
      <c r="C24" s="5">
        <v>44196</v>
      </c>
      <c r="D24" s="9">
        <v>17</v>
      </c>
      <c r="E24" s="8" t="s">
        <v>79</v>
      </c>
      <c r="F24" s="3" t="s">
        <v>73</v>
      </c>
      <c r="G24" s="5">
        <v>43858</v>
      </c>
      <c r="H24" s="5">
        <v>43858</v>
      </c>
      <c r="I24" s="4" t="s">
        <v>74</v>
      </c>
    </row>
    <row r="25" spans="1:9" x14ac:dyDescent="0.25">
      <c r="A25" s="11">
        <v>2020</v>
      </c>
      <c r="B25" s="5">
        <v>43831</v>
      </c>
      <c r="C25" s="5">
        <v>44196</v>
      </c>
      <c r="D25" s="9">
        <v>18</v>
      </c>
      <c r="E25" s="8" t="s">
        <v>79</v>
      </c>
      <c r="F25" s="3" t="s">
        <v>73</v>
      </c>
      <c r="G25" s="5">
        <v>43858</v>
      </c>
      <c r="H25" s="5">
        <v>43858</v>
      </c>
      <c r="I25" s="4" t="s">
        <v>74</v>
      </c>
    </row>
    <row r="26" spans="1:9" x14ac:dyDescent="0.25">
      <c r="A26" s="11">
        <v>2020</v>
      </c>
      <c r="B26" s="5">
        <v>43831</v>
      </c>
      <c r="C26" s="5">
        <v>44196</v>
      </c>
      <c r="D26" s="9">
        <v>19</v>
      </c>
      <c r="E26" s="8" t="s">
        <v>79</v>
      </c>
      <c r="F26" s="3" t="s">
        <v>73</v>
      </c>
      <c r="G26" s="5">
        <v>43858</v>
      </c>
      <c r="H26" s="5">
        <v>43858</v>
      </c>
      <c r="I26" s="4" t="s">
        <v>74</v>
      </c>
    </row>
    <row r="27" spans="1:9" x14ac:dyDescent="0.25">
      <c r="A27" s="11">
        <v>2020</v>
      </c>
      <c r="B27" s="5">
        <v>43831</v>
      </c>
      <c r="C27" s="5">
        <v>44196</v>
      </c>
      <c r="D27" s="9">
        <v>20</v>
      </c>
      <c r="E27" s="8" t="s">
        <v>79</v>
      </c>
      <c r="F27" s="3" t="s">
        <v>73</v>
      </c>
      <c r="G27" s="5">
        <v>43858</v>
      </c>
      <c r="H27" s="5">
        <v>43858</v>
      </c>
      <c r="I27" s="4" t="s">
        <v>74</v>
      </c>
    </row>
    <row r="28" spans="1:9" x14ac:dyDescent="0.25">
      <c r="A28" s="11">
        <v>2020</v>
      </c>
      <c r="B28" s="5">
        <v>43831</v>
      </c>
      <c r="C28" s="5">
        <v>44196</v>
      </c>
      <c r="D28" s="9">
        <v>21</v>
      </c>
      <c r="E28" s="8" t="s">
        <v>79</v>
      </c>
      <c r="F28" s="3" t="s">
        <v>73</v>
      </c>
      <c r="G28" s="5">
        <v>43858</v>
      </c>
      <c r="H28" s="5">
        <v>43858</v>
      </c>
      <c r="I28" s="4" t="s">
        <v>74</v>
      </c>
    </row>
    <row r="29" spans="1:9" x14ac:dyDescent="0.25">
      <c r="A29" s="11">
        <v>2020</v>
      </c>
      <c r="B29" s="5">
        <v>43831</v>
      </c>
      <c r="C29" s="5">
        <v>44196</v>
      </c>
      <c r="D29" s="9">
        <v>22</v>
      </c>
      <c r="E29" s="8" t="s">
        <v>79</v>
      </c>
      <c r="F29" s="3" t="s">
        <v>73</v>
      </c>
      <c r="G29" s="5">
        <v>43858</v>
      </c>
      <c r="H29" s="5">
        <v>43858</v>
      </c>
      <c r="I29" s="4" t="s">
        <v>74</v>
      </c>
    </row>
    <row r="30" spans="1:9" x14ac:dyDescent="0.25">
      <c r="A30" s="11">
        <v>2020</v>
      </c>
      <c r="B30" s="5">
        <v>43831</v>
      </c>
      <c r="C30" s="5">
        <v>44196</v>
      </c>
      <c r="D30" s="9">
        <v>23</v>
      </c>
      <c r="E30" s="8" t="s">
        <v>79</v>
      </c>
      <c r="F30" s="3" t="s">
        <v>73</v>
      </c>
      <c r="G30" s="5">
        <v>43858</v>
      </c>
      <c r="H30" s="5">
        <v>43858</v>
      </c>
      <c r="I30" s="4" t="s">
        <v>74</v>
      </c>
    </row>
    <row r="31" spans="1:9" x14ac:dyDescent="0.25">
      <c r="A31" s="11">
        <v>2020</v>
      </c>
      <c r="B31" s="5">
        <v>43831</v>
      </c>
      <c r="C31" s="5">
        <v>44196</v>
      </c>
      <c r="D31" s="9">
        <v>24</v>
      </c>
      <c r="E31" s="8" t="s">
        <v>79</v>
      </c>
      <c r="F31" s="3" t="s">
        <v>73</v>
      </c>
      <c r="G31" s="5">
        <v>43858</v>
      </c>
      <c r="H31" s="5">
        <v>43858</v>
      </c>
      <c r="I31" s="4" t="s">
        <v>74</v>
      </c>
    </row>
    <row r="32" spans="1:9" x14ac:dyDescent="0.25">
      <c r="A32" s="11">
        <v>2020</v>
      </c>
      <c r="B32" s="5">
        <v>43831</v>
      </c>
      <c r="C32" s="5">
        <v>44196</v>
      </c>
      <c r="D32" s="9">
        <v>25</v>
      </c>
      <c r="E32" s="8" t="s">
        <v>79</v>
      </c>
      <c r="F32" s="3" t="s">
        <v>73</v>
      </c>
      <c r="G32" s="5">
        <v>43858</v>
      </c>
      <c r="H32" s="5">
        <v>43858</v>
      </c>
      <c r="I32" s="4" t="s">
        <v>74</v>
      </c>
    </row>
    <row r="33" spans="1:9" x14ac:dyDescent="0.25">
      <c r="A33" s="11">
        <v>2020</v>
      </c>
      <c r="B33" s="5">
        <v>43831</v>
      </c>
      <c r="C33" s="5">
        <v>44196</v>
      </c>
      <c r="D33" s="9">
        <v>26</v>
      </c>
      <c r="E33" s="8" t="s">
        <v>79</v>
      </c>
      <c r="F33" s="4" t="s">
        <v>73</v>
      </c>
      <c r="G33" s="5">
        <v>43858</v>
      </c>
      <c r="H33" s="5">
        <v>43858</v>
      </c>
      <c r="I33" s="4" t="s">
        <v>74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2D9ED6B4-E421-47EF-BF5F-E5F8636E0A7A}"/>
    <hyperlink ref="E9:E33" r:id="rId2" display="http://imac.gob.mx/wp-content/uploads/2020/05/estadoEjercicioPresupuestoDependenciaCapituloConcepto.pdf" xr:uid="{BFB64CE8-C425-4911-AE51-616D3B3C7A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topLeftCell="A3" workbookViewId="0">
      <pane ySplit="1" topLeftCell="A16" activePane="bottomLeft" state="frozen"/>
      <selection activeCell="A3" sqref="A3"/>
      <selection pane="bottomLeft" activeCell="A30" sqref="A30:XFD31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77.42578125" bestFit="1" customWidth="1"/>
    <col min="4" max="4" width="24.7109375" style="6" bestFit="1" customWidth="1"/>
    <col min="5" max="5" width="29.28515625" style="6" bestFit="1" customWidth="1"/>
    <col min="6" max="6" width="12.7109375" style="6" bestFit="1" customWidth="1"/>
    <col min="7" max="7" width="13" style="6" bestFit="1" customWidth="1"/>
    <col min="8" max="8" width="12.7109375" style="6" bestFit="1" customWidth="1"/>
    <col min="9" max="9" width="14" style="6" bestFit="1" customWidth="1"/>
  </cols>
  <sheetData>
    <row r="1" spans="1:9" hidden="1" x14ac:dyDescent="0.25">
      <c r="B1" t="s">
        <v>11</v>
      </c>
      <c r="C1" t="s">
        <v>11</v>
      </c>
      <c r="D1" s="6" t="s">
        <v>33</v>
      </c>
      <c r="E1" s="6" t="s">
        <v>33</v>
      </c>
      <c r="F1" s="6" t="s">
        <v>33</v>
      </c>
      <c r="G1" s="6" t="s">
        <v>33</v>
      </c>
      <c r="H1" s="6" t="s">
        <v>33</v>
      </c>
      <c r="I1" s="6" t="s">
        <v>33</v>
      </c>
    </row>
    <row r="2" spans="1:9" hidden="1" x14ac:dyDescent="0.25">
      <c r="B2" t="s">
        <v>34</v>
      </c>
      <c r="C2" t="s">
        <v>35</v>
      </c>
      <c r="D2" s="6" t="s">
        <v>36</v>
      </c>
      <c r="E2" s="6" t="s">
        <v>37</v>
      </c>
      <c r="F2" s="6" t="s">
        <v>38</v>
      </c>
      <c r="G2" s="6" t="s">
        <v>39</v>
      </c>
      <c r="H2" s="6" t="s">
        <v>40</v>
      </c>
      <c r="I2" s="6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7" t="s">
        <v>45</v>
      </c>
      <c r="E3" s="7" t="s">
        <v>46</v>
      </c>
      <c r="F3" s="7" t="s">
        <v>47</v>
      </c>
      <c r="G3" s="7" t="s">
        <v>48</v>
      </c>
      <c r="H3" s="7" t="s">
        <v>49</v>
      </c>
      <c r="I3" s="7" t="s">
        <v>50</v>
      </c>
    </row>
    <row r="4" spans="1:9" x14ac:dyDescent="0.25">
      <c r="A4">
        <v>1</v>
      </c>
      <c r="B4">
        <v>110000</v>
      </c>
      <c r="C4" t="s">
        <v>51</v>
      </c>
      <c r="D4" s="12">
        <v>10418284</v>
      </c>
      <c r="E4" s="6">
        <v>4000</v>
      </c>
      <c r="F4" s="6">
        <f>D4+E4</f>
        <v>10422284</v>
      </c>
      <c r="G4" s="12">
        <v>2192678</v>
      </c>
      <c r="H4" s="12">
        <v>2192678</v>
      </c>
      <c r="I4" s="6">
        <f>F4-H4</f>
        <v>8229606</v>
      </c>
    </row>
    <row r="5" spans="1:9" x14ac:dyDescent="0.25">
      <c r="A5" s="11">
        <v>2</v>
      </c>
      <c r="B5">
        <v>120000</v>
      </c>
      <c r="C5" t="s">
        <v>52</v>
      </c>
      <c r="D5" s="12">
        <v>7806079</v>
      </c>
      <c r="E5" s="6">
        <v>0</v>
      </c>
      <c r="F5" s="6">
        <f t="shared" ref="F5:F29" si="0">D5+E5</f>
        <v>7806079</v>
      </c>
      <c r="G5" s="12">
        <v>1912753</v>
      </c>
      <c r="H5" s="12">
        <v>1912753</v>
      </c>
      <c r="I5" s="6">
        <f t="shared" ref="I5:I29" si="1">F5-H5</f>
        <v>5893326</v>
      </c>
    </row>
    <row r="6" spans="1:9" x14ac:dyDescent="0.25">
      <c r="A6" s="11">
        <v>3</v>
      </c>
      <c r="B6">
        <v>130000</v>
      </c>
      <c r="C6" t="s">
        <v>53</v>
      </c>
      <c r="D6" s="12">
        <v>5839571</v>
      </c>
      <c r="E6" s="6">
        <f>3550-7000</f>
        <v>-3450</v>
      </c>
      <c r="F6" s="6">
        <f t="shared" si="0"/>
        <v>5836121</v>
      </c>
      <c r="G6" s="12">
        <v>760090</v>
      </c>
      <c r="H6" s="12">
        <v>760090</v>
      </c>
      <c r="I6" s="6">
        <f t="shared" si="1"/>
        <v>5076031</v>
      </c>
    </row>
    <row r="7" spans="1:9" x14ac:dyDescent="0.25">
      <c r="A7" s="11">
        <v>4</v>
      </c>
      <c r="B7">
        <v>140000</v>
      </c>
      <c r="C7" t="s">
        <v>54</v>
      </c>
      <c r="D7" s="12">
        <v>2670168</v>
      </c>
      <c r="E7" s="6">
        <v>0</v>
      </c>
      <c r="F7" s="6">
        <f t="shared" si="0"/>
        <v>2670168</v>
      </c>
      <c r="G7" s="12">
        <v>661757</v>
      </c>
      <c r="H7" s="12">
        <v>661757</v>
      </c>
      <c r="I7" s="6">
        <f t="shared" si="1"/>
        <v>2008411</v>
      </c>
    </row>
    <row r="8" spans="1:9" x14ac:dyDescent="0.25">
      <c r="A8" s="11">
        <v>5</v>
      </c>
      <c r="B8">
        <v>150000</v>
      </c>
      <c r="C8" t="s">
        <v>75</v>
      </c>
      <c r="D8" s="12">
        <v>488056</v>
      </c>
      <c r="E8" s="6">
        <v>-550</v>
      </c>
      <c r="F8" s="6">
        <f t="shared" si="0"/>
        <v>487506</v>
      </c>
      <c r="G8" s="12">
        <v>112634</v>
      </c>
      <c r="H8" s="12">
        <v>112634</v>
      </c>
      <c r="I8" s="6">
        <f t="shared" si="1"/>
        <v>374872</v>
      </c>
    </row>
    <row r="9" spans="1:9" s="11" customFormat="1" x14ac:dyDescent="0.25">
      <c r="A9" s="11">
        <v>6</v>
      </c>
      <c r="B9" s="11">
        <v>160000</v>
      </c>
      <c r="C9" s="11" t="s">
        <v>77</v>
      </c>
      <c r="D9" s="12">
        <v>4179549</v>
      </c>
      <c r="E9" s="6">
        <v>0</v>
      </c>
      <c r="F9" s="6">
        <f t="shared" si="0"/>
        <v>4179549</v>
      </c>
      <c r="G9" s="12">
        <v>867731</v>
      </c>
      <c r="H9" s="12">
        <v>867731</v>
      </c>
      <c r="I9" s="6">
        <f t="shared" si="1"/>
        <v>3311818</v>
      </c>
    </row>
    <row r="10" spans="1:9" s="11" customFormat="1" x14ac:dyDescent="0.25">
      <c r="A10" s="11">
        <v>7</v>
      </c>
      <c r="B10" s="11">
        <v>170000</v>
      </c>
      <c r="C10" t="s">
        <v>78</v>
      </c>
      <c r="D10" s="12">
        <v>930158</v>
      </c>
      <c r="E10" s="6">
        <v>0</v>
      </c>
      <c r="F10" s="6">
        <f t="shared" si="0"/>
        <v>930158</v>
      </c>
      <c r="G10" s="6">
        <v>0</v>
      </c>
      <c r="H10" s="6">
        <v>0</v>
      </c>
      <c r="I10" s="6">
        <f t="shared" si="1"/>
        <v>930158</v>
      </c>
    </row>
    <row r="11" spans="1:9" x14ac:dyDescent="0.25">
      <c r="A11" s="11">
        <v>8</v>
      </c>
      <c r="B11">
        <v>210000</v>
      </c>
      <c r="C11" t="s">
        <v>55</v>
      </c>
      <c r="D11" s="12">
        <v>828284</v>
      </c>
      <c r="E11" s="6">
        <v>-13722</v>
      </c>
      <c r="F11" s="6">
        <f t="shared" si="0"/>
        <v>814562</v>
      </c>
      <c r="G11" s="12">
        <v>70045</v>
      </c>
      <c r="H11" s="12">
        <v>70045</v>
      </c>
      <c r="I11" s="6">
        <f t="shared" si="1"/>
        <v>744517</v>
      </c>
    </row>
    <row r="12" spans="1:9" x14ac:dyDescent="0.25">
      <c r="A12" s="11">
        <v>9</v>
      </c>
      <c r="B12">
        <v>220000</v>
      </c>
      <c r="C12" t="s">
        <v>56</v>
      </c>
      <c r="D12" s="12">
        <v>50391</v>
      </c>
      <c r="E12" s="6">
        <v>0</v>
      </c>
      <c r="F12" s="6">
        <f t="shared" si="0"/>
        <v>50391</v>
      </c>
      <c r="G12" s="12">
        <v>5377</v>
      </c>
      <c r="H12" s="12">
        <v>5377</v>
      </c>
      <c r="I12" s="6">
        <f t="shared" si="1"/>
        <v>45014</v>
      </c>
    </row>
    <row r="13" spans="1:9" s="10" customFormat="1" x14ac:dyDescent="0.25">
      <c r="A13" s="11">
        <v>10</v>
      </c>
      <c r="B13" s="10">
        <v>230000</v>
      </c>
      <c r="C13" s="10" t="s">
        <v>76</v>
      </c>
      <c r="D13" s="12">
        <v>166598</v>
      </c>
      <c r="E13" s="6">
        <v>-127620</v>
      </c>
      <c r="F13" s="6">
        <f t="shared" si="0"/>
        <v>38978</v>
      </c>
      <c r="G13" s="12">
        <v>33201</v>
      </c>
      <c r="H13" s="12">
        <v>33201</v>
      </c>
      <c r="I13" s="6">
        <f t="shared" si="1"/>
        <v>5777</v>
      </c>
    </row>
    <row r="14" spans="1:9" x14ac:dyDescent="0.25">
      <c r="A14" s="11">
        <v>11</v>
      </c>
      <c r="B14">
        <v>240000</v>
      </c>
      <c r="C14" t="s">
        <v>57</v>
      </c>
      <c r="D14" s="12">
        <v>1751</v>
      </c>
      <c r="E14" s="6">
        <v>2000</v>
      </c>
      <c r="F14" s="6">
        <f t="shared" si="0"/>
        <v>3751</v>
      </c>
      <c r="G14" s="12">
        <v>2401</v>
      </c>
      <c r="H14" s="12">
        <v>2401</v>
      </c>
      <c r="I14" s="6">
        <f t="shared" si="1"/>
        <v>1350</v>
      </c>
    </row>
    <row r="15" spans="1:9" x14ac:dyDescent="0.25">
      <c r="A15" s="11">
        <v>12</v>
      </c>
      <c r="B15">
        <v>260000</v>
      </c>
      <c r="C15" t="s">
        <v>58</v>
      </c>
      <c r="D15" s="6">
        <v>0</v>
      </c>
      <c r="E15" s="6">
        <f>128120-5000</f>
        <v>123120</v>
      </c>
      <c r="F15" s="6">
        <f t="shared" si="0"/>
        <v>123120</v>
      </c>
      <c r="G15" s="12">
        <v>11022</v>
      </c>
      <c r="H15" s="12">
        <v>11022</v>
      </c>
      <c r="I15" s="6">
        <f t="shared" si="1"/>
        <v>112098</v>
      </c>
    </row>
    <row r="16" spans="1:9" x14ac:dyDescent="0.25">
      <c r="A16" s="11">
        <v>13</v>
      </c>
      <c r="B16">
        <v>270000</v>
      </c>
      <c r="C16" t="s">
        <v>59</v>
      </c>
      <c r="D16" s="12">
        <v>914871</v>
      </c>
      <c r="E16" s="6">
        <v>0</v>
      </c>
      <c r="F16" s="6">
        <f t="shared" si="0"/>
        <v>914871</v>
      </c>
      <c r="G16" s="6">
        <v>0</v>
      </c>
      <c r="H16" s="6">
        <v>0</v>
      </c>
      <c r="I16" s="6">
        <f t="shared" si="1"/>
        <v>914871</v>
      </c>
    </row>
    <row r="17" spans="1:9" x14ac:dyDescent="0.25">
      <c r="A17" s="11">
        <v>14</v>
      </c>
      <c r="B17">
        <v>290000</v>
      </c>
      <c r="C17" t="s">
        <v>60</v>
      </c>
      <c r="D17" s="12">
        <v>227047</v>
      </c>
      <c r="E17" s="6">
        <f>18222-2000</f>
        <v>16222</v>
      </c>
      <c r="F17" s="6">
        <f t="shared" si="0"/>
        <v>243269</v>
      </c>
      <c r="G17" s="12">
        <v>54100</v>
      </c>
      <c r="H17" s="12">
        <v>54100</v>
      </c>
      <c r="I17" s="6">
        <f t="shared" si="1"/>
        <v>189169</v>
      </c>
    </row>
    <row r="18" spans="1:9" x14ac:dyDescent="0.25">
      <c r="A18" s="11">
        <v>15</v>
      </c>
      <c r="B18">
        <v>310000</v>
      </c>
      <c r="C18" t="s">
        <v>61</v>
      </c>
      <c r="D18" s="12">
        <v>247204</v>
      </c>
      <c r="E18" s="6">
        <f>27324-37750</f>
        <v>-10426</v>
      </c>
      <c r="F18" s="6">
        <f t="shared" si="0"/>
        <v>236778</v>
      </c>
      <c r="G18" s="12">
        <v>107060</v>
      </c>
      <c r="H18" s="12">
        <v>107060</v>
      </c>
      <c r="I18" s="6">
        <f t="shared" si="1"/>
        <v>129718</v>
      </c>
    </row>
    <row r="19" spans="1:9" x14ac:dyDescent="0.25">
      <c r="A19" s="11">
        <v>16</v>
      </c>
      <c r="B19">
        <v>320000</v>
      </c>
      <c r="C19" t="s">
        <v>62</v>
      </c>
      <c r="D19" s="12">
        <v>619052</v>
      </c>
      <c r="E19" s="6">
        <f>81906-49194</f>
        <v>32712</v>
      </c>
      <c r="F19" s="6">
        <f t="shared" si="0"/>
        <v>651764</v>
      </c>
      <c r="G19" s="12">
        <v>130447</v>
      </c>
      <c r="H19" s="12">
        <v>130447</v>
      </c>
      <c r="I19" s="6">
        <f t="shared" si="1"/>
        <v>521317</v>
      </c>
    </row>
    <row r="20" spans="1:9" x14ac:dyDescent="0.25">
      <c r="A20" s="11">
        <v>17</v>
      </c>
      <c r="B20">
        <v>330000</v>
      </c>
      <c r="C20" t="s">
        <v>63</v>
      </c>
      <c r="D20" s="12">
        <v>8791886</v>
      </c>
      <c r="E20" s="6">
        <f>3964077-4000626</f>
        <v>-36549</v>
      </c>
      <c r="F20" s="6">
        <f t="shared" si="0"/>
        <v>8755337</v>
      </c>
      <c r="G20" s="12">
        <v>167076</v>
      </c>
      <c r="H20" s="12">
        <v>167076</v>
      </c>
      <c r="I20" s="6">
        <f t="shared" si="1"/>
        <v>8588261</v>
      </c>
    </row>
    <row r="21" spans="1:9" x14ac:dyDescent="0.25">
      <c r="A21" s="11">
        <v>18</v>
      </c>
      <c r="B21">
        <v>340000</v>
      </c>
      <c r="C21" t="s">
        <v>64</v>
      </c>
      <c r="D21" s="12">
        <v>11638</v>
      </c>
      <c r="E21" s="6">
        <f>56366-1800</f>
        <v>54566</v>
      </c>
      <c r="F21" s="6">
        <f t="shared" si="0"/>
        <v>66204</v>
      </c>
      <c r="G21" s="12">
        <v>54776</v>
      </c>
      <c r="H21" s="12">
        <v>54776</v>
      </c>
      <c r="I21" s="6">
        <f t="shared" si="1"/>
        <v>11428</v>
      </c>
    </row>
    <row r="22" spans="1:9" x14ac:dyDescent="0.25">
      <c r="A22" s="11">
        <v>19</v>
      </c>
      <c r="B22">
        <v>350000</v>
      </c>
      <c r="C22" t="s">
        <v>65</v>
      </c>
      <c r="D22" s="12">
        <v>179085</v>
      </c>
      <c r="E22" s="6">
        <f>78172-27231</f>
        <v>50941</v>
      </c>
      <c r="F22" s="6">
        <f t="shared" si="0"/>
        <v>230026</v>
      </c>
      <c r="G22" s="12">
        <v>101531</v>
      </c>
      <c r="H22" s="12">
        <v>101531</v>
      </c>
      <c r="I22" s="6">
        <f t="shared" si="1"/>
        <v>128495</v>
      </c>
    </row>
    <row r="23" spans="1:9" x14ac:dyDescent="0.25">
      <c r="A23" s="11">
        <v>20</v>
      </c>
      <c r="B23">
        <v>360000</v>
      </c>
      <c r="C23" t="s">
        <v>66</v>
      </c>
      <c r="D23" s="12">
        <v>218749</v>
      </c>
      <c r="E23" s="6">
        <v>-54566</v>
      </c>
      <c r="F23" s="6">
        <f t="shared" si="0"/>
        <v>164183</v>
      </c>
      <c r="G23" s="12">
        <v>99760</v>
      </c>
      <c r="H23" s="12">
        <v>99760</v>
      </c>
      <c r="I23" s="6">
        <f t="shared" si="1"/>
        <v>64423</v>
      </c>
    </row>
    <row r="24" spans="1:9" x14ac:dyDescent="0.25">
      <c r="A24" s="11">
        <v>21</v>
      </c>
      <c r="B24">
        <v>370000</v>
      </c>
      <c r="C24" t="s">
        <v>67</v>
      </c>
      <c r="D24" s="12">
        <v>624860</v>
      </c>
      <c r="E24" s="6">
        <f>4725-39543</f>
        <v>-34818</v>
      </c>
      <c r="F24" s="6">
        <f t="shared" si="0"/>
        <v>590042</v>
      </c>
      <c r="G24" s="12">
        <v>5228</v>
      </c>
      <c r="H24" s="12">
        <v>5228</v>
      </c>
      <c r="I24" s="6">
        <f t="shared" si="1"/>
        <v>584814</v>
      </c>
    </row>
    <row r="25" spans="1:9" x14ac:dyDescent="0.25">
      <c r="A25" s="11">
        <v>22</v>
      </c>
      <c r="B25">
        <v>380000</v>
      </c>
      <c r="C25" t="s">
        <v>68</v>
      </c>
      <c r="D25" s="12">
        <v>197621</v>
      </c>
      <c r="E25" s="6">
        <v>-560</v>
      </c>
      <c r="F25" s="6">
        <f t="shared" si="0"/>
        <v>197061</v>
      </c>
      <c r="G25" s="12">
        <v>3503</v>
      </c>
      <c r="H25" s="12">
        <v>3503</v>
      </c>
      <c r="I25" s="6">
        <f t="shared" si="1"/>
        <v>193558</v>
      </c>
    </row>
    <row r="26" spans="1:9" x14ac:dyDescent="0.25">
      <c r="A26" s="11">
        <v>23</v>
      </c>
      <c r="B26">
        <v>390000</v>
      </c>
      <c r="C26" t="s">
        <v>69</v>
      </c>
      <c r="D26" s="12">
        <v>265450</v>
      </c>
      <c r="E26" s="6">
        <v>-1300</v>
      </c>
      <c r="F26" s="6">
        <f t="shared" si="0"/>
        <v>264150</v>
      </c>
      <c r="G26" s="12">
        <v>68042</v>
      </c>
      <c r="H26" s="12">
        <v>68042</v>
      </c>
      <c r="I26" s="6">
        <f t="shared" si="1"/>
        <v>196108</v>
      </c>
    </row>
    <row r="27" spans="1:9" x14ac:dyDescent="0.25">
      <c r="A27" s="11">
        <v>24</v>
      </c>
      <c r="B27">
        <v>440000</v>
      </c>
      <c r="C27" t="s">
        <v>70</v>
      </c>
      <c r="D27" s="12">
        <v>500000</v>
      </c>
      <c r="E27" s="6">
        <v>0</v>
      </c>
      <c r="F27" s="6">
        <f t="shared" si="0"/>
        <v>500000</v>
      </c>
      <c r="G27" s="12">
        <v>116811</v>
      </c>
      <c r="H27" s="12">
        <v>116811</v>
      </c>
      <c r="I27" s="6">
        <f t="shared" si="1"/>
        <v>383189</v>
      </c>
    </row>
    <row r="28" spans="1:9" x14ac:dyDescent="0.25">
      <c r="A28" s="11">
        <v>25</v>
      </c>
      <c r="B28">
        <v>510000</v>
      </c>
      <c r="C28" t="s">
        <v>71</v>
      </c>
      <c r="D28" s="12">
        <v>312380</v>
      </c>
      <c r="E28" s="6">
        <f>15633-7830</f>
        <v>7803</v>
      </c>
      <c r="F28" s="6">
        <f t="shared" si="0"/>
        <v>320183</v>
      </c>
      <c r="G28" s="12">
        <v>17376</v>
      </c>
      <c r="H28" s="12">
        <v>17376</v>
      </c>
      <c r="I28" s="6">
        <f t="shared" si="1"/>
        <v>302807</v>
      </c>
    </row>
    <row r="29" spans="1:9" x14ac:dyDescent="0.25">
      <c r="A29" s="11">
        <v>26</v>
      </c>
      <c r="B29">
        <v>520000</v>
      </c>
      <c r="C29" t="s">
        <v>72</v>
      </c>
      <c r="D29" s="12">
        <v>736536</v>
      </c>
      <c r="E29" s="6">
        <v>-7803</v>
      </c>
      <c r="F29" s="6">
        <f t="shared" si="0"/>
        <v>728733</v>
      </c>
      <c r="G29" s="6">
        <v>0</v>
      </c>
      <c r="H29" s="6">
        <v>0</v>
      </c>
      <c r="I29" s="6">
        <f t="shared" si="1"/>
        <v>728733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Tabla_364932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2018-03-27T16:41:29Z</dcterms:created>
  <dcterms:modified xsi:type="dcterms:W3CDTF">2020-07-05T03:39:46Z</dcterms:modified>
</cp:coreProperties>
</file>